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2120" windowHeight="8130" tabRatio="622"/>
  </bookViews>
  <sheets>
    <sheet name="Costing" sheetId="6" r:id="rId1"/>
    <sheet name="Improvements per Town" sheetId="7" r:id="rId2"/>
    <sheet name="Complexes  - Sample" sheetId="8" r:id="rId3"/>
    <sheet name="Land - Sample" sheetId="9" r:id="rId4"/>
    <sheet name="Office&amp;Admin Sample" sheetId="10" r:id="rId5"/>
    <sheet name="Residential - Sample" sheetId="11" r:id="rId6"/>
    <sheet name="Vacant Land - Imp - Sample" sheetId="12" r:id="rId7"/>
    <sheet name="Farms - Sample" sheetId="13" r:id="rId8"/>
    <sheet name="Other - Samples" sheetId="14" r:id="rId9"/>
    <sheet name="Improvements not linked - sampl" sheetId="15" r:id="rId10"/>
    <sheet name="Complex per Region" sheetId="16" r:id="rId11"/>
  </sheets>
  <externalReferences>
    <externalReference r:id="rId12"/>
  </externalReferences>
  <definedNames>
    <definedName name="PROP_TYPE">[1]Sheet1!$B$20:$B$23</definedName>
    <definedName name="Province">[1]Sheet1!$B$49:$B$58</definedName>
    <definedName name="Region">[1]Sheet1!$B$61:$B$72</definedName>
  </definedNames>
  <calcPr calcId="144525"/>
</workbook>
</file>

<file path=xl/calcChain.xml><?xml version="1.0" encoding="utf-8"?>
<calcChain xmlns="http://schemas.openxmlformats.org/spreadsheetml/2006/main">
  <c r="C18" i="6" l="1"/>
  <c r="AA17" i="6" l="1"/>
  <c r="AA16" i="6"/>
  <c r="AA15" i="6"/>
  <c r="AA14" i="6"/>
  <c r="AA13" i="6"/>
  <c r="AA12" i="6"/>
  <c r="AA11" i="6"/>
  <c r="AA10" i="6"/>
  <c r="AA9" i="6"/>
  <c r="AA8" i="6"/>
  <c r="AA7" i="6"/>
  <c r="Y17" i="6"/>
  <c r="Y16" i="6"/>
  <c r="Y15" i="6"/>
  <c r="Y14" i="6"/>
  <c r="Y13" i="6"/>
  <c r="Y12" i="6"/>
  <c r="Y11" i="6"/>
  <c r="Y10" i="6"/>
  <c r="Y9" i="6"/>
  <c r="Y8" i="6"/>
  <c r="Y7" i="6"/>
  <c r="V18" i="6"/>
  <c r="N18" i="6"/>
  <c r="Q18" i="6"/>
  <c r="K18" i="6"/>
  <c r="H18" i="6"/>
  <c r="E18" i="6"/>
  <c r="X17" i="6" l="1"/>
  <c r="Z17" i="6" s="1"/>
  <c r="X16" i="6"/>
  <c r="Z16" i="6" s="1"/>
  <c r="X15" i="6"/>
  <c r="Z15" i="6" s="1"/>
  <c r="X14" i="6"/>
  <c r="Z14" i="6" s="1"/>
  <c r="X13" i="6"/>
  <c r="Z13" i="6" s="1"/>
  <c r="X12" i="6"/>
  <c r="Z12" i="6" s="1"/>
  <c r="X11" i="6"/>
  <c r="Z11" i="6" s="1"/>
  <c r="X10" i="6"/>
  <c r="Z10" i="6" s="1"/>
  <c r="X9" i="6"/>
  <c r="Z9" i="6" s="1"/>
  <c r="X8" i="6"/>
  <c r="Z8" i="6" s="1"/>
  <c r="X7" i="6"/>
  <c r="Z7" i="6" s="1"/>
  <c r="AD16" i="6" l="1"/>
  <c r="AE16" i="6" s="1"/>
  <c r="AF16" i="6" s="1"/>
  <c r="AD14" i="6"/>
  <c r="AE14" i="6" s="1"/>
  <c r="AF14" i="6" s="1"/>
  <c r="AD8" i="6"/>
  <c r="AE8" i="6" s="1"/>
  <c r="AF8" i="6" s="1"/>
  <c r="AD13" i="6"/>
  <c r="AE13" i="6" s="1"/>
  <c r="AF13" i="6" s="1"/>
  <c r="AD7" i="6"/>
  <c r="AD17" i="6"/>
  <c r="AE17" i="6" s="1"/>
  <c r="AF17" i="6" s="1"/>
  <c r="AD10" i="6"/>
  <c r="AE10" i="6" s="1"/>
  <c r="AF10" i="6" s="1"/>
  <c r="AD11" i="6"/>
  <c r="AE11" i="6" s="1"/>
  <c r="AF11" i="6" s="1"/>
  <c r="AD15" i="6"/>
  <c r="AE15" i="6" s="1"/>
  <c r="AF15" i="6" s="1"/>
  <c r="AD12" i="6"/>
  <c r="AE12" i="6" s="1"/>
  <c r="AF12" i="6" s="1"/>
  <c r="AD9" i="6"/>
  <c r="AE9" i="6" s="1"/>
  <c r="AF9" i="6" s="1"/>
  <c r="Z18" i="6"/>
  <c r="X18" i="6"/>
  <c r="Y18" i="6"/>
  <c r="T18" i="6"/>
  <c r="AD18" i="6" l="1"/>
  <c r="AE7" i="6"/>
  <c r="S18" i="6"/>
  <c r="P18" i="6"/>
  <c r="M18" i="6"/>
  <c r="J18" i="6"/>
  <c r="G18" i="6"/>
  <c r="D18" i="6"/>
  <c r="AF7" i="6" l="1"/>
  <c r="AF18" i="6" s="1"/>
</calcChain>
</file>

<file path=xl/sharedStrings.xml><?xml version="1.0" encoding="utf-8"?>
<sst xmlns="http://schemas.openxmlformats.org/spreadsheetml/2006/main" count="5885" uniqueCount="4468">
  <si>
    <t>Other</t>
  </si>
  <si>
    <t>Total</t>
  </si>
  <si>
    <t>Bloemfontein</t>
  </si>
  <si>
    <t>Cape Town</t>
  </si>
  <si>
    <t>Durban</t>
  </si>
  <si>
    <t xml:space="preserve">Johannesburg </t>
  </si>
  <si>
    <t>Kimberly</t>
  </si>
  <si>
    <t xml:space="preserve">Mmabatho </t>
  </si>
  <si>
    <t>Nelspruit</t>
  </si>
  <si>
    <t xml:space="preserve">Polokwane </t>
  </si>
  <si>
    <t>Port Elizabeth</t>
  </si>
  <si>
    <t>Pretoria</t>
  </si>
  <si>
    <t>Mthata</t>
  </si>
  <si>
    <t>Region</t>
  </si>
  <si>
    <t>CATEGORY</t>
  </si>
  <si>
    <t>Land</t>
  </si>
  <si>
    <t>Residential</t>
  </si>
  <si>
    <t>Offices and Admin Buildings</t>
  </si>
  <si>
    <t>Farms</t>
  </si>
  <si>
    <t>Improvements</t>
  </si>
  <si>
    <t>VAT</t>
  </si>
  <si>
    <t>4&amp;5</t>
  </si>
  <si>
    <t>Total records</t>
  </si>
  <si>
    <t>Improvements not linked to any category of land parcels</t>
  </si>
  <si>
    <t>Average total rate per property</t>
  </si>
  <si>
    <t>Total Subsistence and Travel per Region</t>
  </si>
  <si>
    <t>Houses</t>
  </si>
  <si>
    <t>Ablution blocks</t>
  </si>
  <si>
    <t>Parking</t>
  </si>
  <si>
    <t>Dams</t>
  </si>
  <si>
    <t>Guard Houses</t>
  </si>
  <si>
    <t>Water Tanks</t>
  </si>
  <si>
    <t>Workshops</t>
  </si>
  <si>
    <t>Cells</t>
  </si>
  <si>
    <t>Squash courts</t>
  </si>
  <si>
    <t>Garages</t>
  </si>
  <si>
    <t>Truck ports</t>
  </si>
  <si>
    <t>Open Sheds</t>
  </si>
  <si>
    <t>Watch Towers</t>
  </si>
  <si>
    <t>THABA TSHWANE DEFENCE</t>
  </si>
  <si>
    <t>POMFRET</t>
  </si>
  <si>
    <t>MILITARY BASE LENZ</t>
  </si>
  <si>
    <t>DRAKENSIG HOUSING HOEDSPRUIT</t>
  </si>
  <si>
    <t>AFB LANGEBAAN ROAD</t>
  </si>
  <si>
    <t>SAAF BASE BRAAMBOS</t>
  </si>
  <si>
    <t>SAAF BASE WATERKLOOF</t>
  </si>
  <si>
    <t>NAVAL BASE SALDANHA</t>
  </si>
  <si>
    <t>SAAF BASE PIETERSBURG (KAREE BASE)</t>
  </si>
  <si>
    <t>PRISON BOKSBURG</t>
  </si>
  <si>
    <t>PELICAN PARK</t>
  </si>
  <si>
    <t>PRISON ROOIGROND</t>
  </si>
  <si>
    <t>PRISON WORCESTER</t>
  </si>
  <si>
    <t>SAAF GYMNASIUM</t>
  </si>
  <si>
    <t>14 SAI MIL BASE UMTATA</t>
  </si>
  <si>
    <t>PRISON BENONI MODDERBEE</t>
  </si>
  <si>
    <t>3 SAI MIDLANDS KIMBERLEY</t>
  </si>
  <si>
    <t>SANDF ALEXANDERFONTEIN</t>
  </si>
  <si>
    <t>SWC ORANJE RIET</t>
  </si>
  <si>
    <t>POLICE CAMP UMTATA</t>
  </si>
  <si>
    <t>SANDF DOD MOB MAIN MILLITARY BASE</t>
  </si>
  <si>
    <t>REGISTRAR SUPREME COURT UMTATA</t>
  </si>
  <si>
    <t>OLD REVENUE OFFICE ROODEPOORT</t>
  </si>
  <si>
    <t>SAPS CLAREMONT</t>
  </si>
  <si>
    <t>MAGISTRATE COURT SPRINGFONTEIN</t>
  </si>
  <si>
    <t>PROESSTR PARKING AREA (PTA)</t>
  </si>
  <si>
    <t>MAGISTRATE SOUTHERN DIVORCE COURT</t>
  </si>
  <si>
    <t>MAGISTRATES COURT TZANEEN</t>
  </si>
  <si>
    <t>KING WILLIAMS TOWN MANPOWER</t>
  </si>
  <si>
    <t>SEAFIELD SAP STATION</t>
  </si>
  <si>
    <t>Improvement type examples</t>
  </si>
  <si>
    <t>Weather radar station</t>
  </si>
  <si>
    <t>Water tank</t>
  </si>
  <si>
    <t>Water pump</t>
  </si>
  <si>
    <t>Volleyball court</t>
  </si>
  <si>
    <t>Vehicle pound</t>
  </si>
  <si>
    <t>Undercover parking</t>
  </si>
  <si>
    <t>Transport Welding store</t>
  </si>
  <si>
    <t>Tennis House</t>
  </si>
  <si>
    <t>Sub stations</t>
  </si>
  <si>
    <t>General Stores</t>
  </si>
  <si>
    <t>* Please note: All statistics below are sourced from PMIS(DPW IAR System)</t>
  </si>
  <si>
    <t>Improvements according to PMIS</t>
  </si>
  <si>
    <t>No of complexes per region</t>
  </si>
  <si>
    <t>Vacant land *(status as indicated on PMIS not necessarily updated on PMIS)</t>
  </si>
  <si>
    <t>Complexes -  Defined as more than 1 improvement</t>
  </si>
  <si>
    <t>Improvements - not linked to land due to insufficient information</t>
  </si>
  <si>
    <t>TOWN</t>
  </si>
  <si>
    <t>BLOEMFONTEIN</t>
  </si>
  <si>
    <t xml:space="preserve"> BLOEMFONTEIN</t>
  </si>
  <si>
    <t>ALLANRIDGE</t>
  </si>
  <si>
    <t>BETHLEHEM</t>
  </si>
  <si>
    <t>ARLINGTON</t>
  </si>
  <si>
    <t>BETHULIE</t>
  </si>
  <si>
    <t xml:space="preserve">BLOEMFONTEIN </t>
  </si>
  <si>
    <t>BOSHOF</t>
  </si>
  <si>
    <t>BOTHAVILLE</t>
  </si>
  <si>
    <t>BLOEMSPRUIT</t>
  </si>
  <si>
    <t>BOTSHABELO</t>
  </si>
  <si>
    <t>BRANDFORT</t>
  </si>
  <si>
    <t>BULTFONTEIN</t>
  </si>
  <si>
    <t>CLARENS</t>
  </si>
  <si>
    <t>CLOCOLAN</t>
  </si>
  <si>
    <t>CORNELIA</t>
  </si>
  <si>
    <t>DEALESVILLE</t>
  </si>
  <si>
    <t>DENEYSVILLE</t>
  </si>
  <si>
    <t>DEWETSDORP</t>
  </si>
  <si>
    <t>EDENBURG</t>
  </si>
  <si>
    <t>EDENVILLE</t>
  </si>
  <si>
    <t>EXCELSIOR</t>
  </si>
  <si>
    <t>FAURESMITH</t>
  </si>
  <si>
    <t>FICKSBURG</t>
  </si>
  <si>
    <t>FOURIESBURG</t>
  </si>
  <si>
    <t>FRANKFORT</t>
  </si>
  <si>
    <t>GARIEP DAM</t>
  </si>
  <si>
    <t>GOEDEMOED</t>
  </si>
  <si>
    <t>HARRISMITH</t>
  </si>
  <si>
    <t>HEILBRON</t>
  </si>
  <si>
    <t>HENNENMAN</t>
  </si>
  <si>
    <t>HERTZOGVILLE</t>
  </si>
  <si>
    <t>HEUNINGSPRUIT</t>
  </si>
  <si>
    <t>HOBHOUSE</t>
  </si>
  <si>
    <t>HOOPSTAD</t>
  </si>
  <si>
    <t>JACOBSDAL</t>
  </si>
  <si>
    <t>JAGERSFONTEIN</t>
  </si>
  <si>
    <t>KAFFERRIVIER</t>
  </si>
  <si>
    <t>KESTELL</t>
  </si>
  <si>
    <t>KOFFIEFONTEIN</t>
  </si>
  <si>
    <t>KOPPIES</t>
  </si>
  <si>
    <t>KROONSTAD</t>
  </si>
  <si>
    <t>KUTLWANONG</t>
  </si>
  <si>
    <t>LADYBRAND</t>
  </si>
  <si>
    <t>LINDLEY</t>
  </si>
  <si>
    <t>LUCKHOFF</t>
  </si>
  <si>
    <t>MARQUARD</t>
  </si>
  <si>
    <t>MANGAUNG</t>
  </si>
  <si>
    <t>MEMEL</t>
  </si>
  <si>
    <t>ODENDAALSRUS</t>
  </si>
  <si>
    <t>MARSEILLES</t>
  </si>
  <si>
    <t>ORANJEVILLE</t>
  </si>
  <si>
    <t>MASERU BRIDGE</t>
  </si>
  <si>
    <t>PARYS</t>
  </si>
  <si>
    <t>PAUL ROUX</t>
  </si>
  <si>
    <t>PETRUS STEYN</t>
  </si>
  <si>
    <t>PETRUSBURG</t>
  </si>
  <si>
    <t>PHILIPPOLIS</t>
  </si>
  <si>
    <t>PHUTHADITJHABA</t>
  </si>
  <si>
    <t>QWA QWA</t>
  </si>
  <si>
    <t>REDDERSBURG</t>
  </si>
  <si>
    <t>REITZ</t>
  </si>
  <si>
    <t>ROSENDAL</t>
  </si>
  <si>
    <t>ROUXVILLE</t>
  </si>
  <si>
    <t>SASOLBURG</t>
  </si>
  <si>
    <t>SENEKAL</t>
  </si>
  <si>
    <t>SMITHFIELD</t>
  </si>
  <si>
    <t>SOUTPAN</t>
  </si>
  <si>
    <t xml:space="preserve">SASOLBURG </t>
  </si>
  <si>
    <t>SPRINGFONTEIN</t>
  </si>
  <si>
    <t>STEUNMEKAAR</t>
  </si>
  <si>
    <t>SETSING</t>
  </si>
  <si>
    <t>STEYNSRUS</t>
  </si>
  <si>
    <t>THABA NCHU</t>
  </si>
  <si>
    <t xml:space="preserve">THABA NCHU </t>
  </si>
  <si>
    <t>THEUNISSEN</t>
  </si>
  <si>
    <t>TIERPOORT</t>
  </si>
  <si>
    <t>TEMPE</t>
  </si>
  <si>
    <t>TROMPSBURG</t>
  </si>
  <si>
    <t>TWEELING</t>
  </si>
  <si>
    <t>TWEESPRUIT</t>
  </si>
  <si>
    <t>VAN DER KLOOF</t>
  </si>
  <si>
    <t>VAN STADENSRUS</t>
  </si>
  <si>
    <t>VENTERSBURG</t>
  </si>
  <si>
    <t>VERKEERDEVLEI</t>
  </si>
  <si>
    <t>VERKYKERSKOP</t>
  </si>
  <si>
    <t>VIERFONTEIN</t>
  </si>
  <si>
    <t>VILJOENSDRIF</t>
  </si>
  <si>
    <t>VILJOENSKROON</t>
  </si>
  <si>
    <t>VILLIERS</t>
  </si>
  <si>
    <t>VIRGINIA</t>
  </si>
  <si>
    <t>VREDE</t>
  </si>
  <si>
    <t>VREDEFORT</t>
  </si>
  <si>
    <t>WANDA</t>
  </si>
  <si>
    <t>WARDEN</t>
  </si>
  <si>
    <t>WELKOM</t>
  </si>
  <si>
    <t>WEPENER</t>
  </si>
  <si>
    <t>WESSELSBRON</t>
  </si>
  <si>
    <t>WINBURG</t>
  </si>
  <si>
    <t>WITSIESHOEK</t>
  </si>
  <si>
    <t>ZASTRON</t>
  </si>
  <si>
    <t>BLOEMFONTEIN Total</t>
  </si>
  <si>
    <t>CAPE TOWN</t>
  </si>
  <si>
    <t>ALBERTINIA</t>
  </si>
  <si>
    <t>ATLANTIS</t>
  </si>
  <si>
    <t>AURORA</t>
  </si>
  <si>
    <t>BARRYDALE</t>
  </si>
  <si>
    <t>ASHTON</t>
  </si>
  <si>
    <t>BEAUFORT WEST</t>
  </si>
  <si>
    <t>BELLVILLE</t>
  </si>
  <si>
    <t>BISHOPS COURT</t>
  </si>
  <si>
    <t>BISHOPSCOURT</t>
  </si>
  <si>
    <t>BITTERFONTEIN</t>
  </si>
  <si>
    <t>BONNIEVALE</t>
  </si>
  <si>
    <t>BETTYS BAY</t>
  </si>
  <si>
    <t>BRANDVLEI</t>
  </si>
  <si>
    <t>BREDASDORP</t>
  </si>
  <si>
    <t>BLUE DOWNS</t>
  </si>
  <si>
    <t>CALEDON</t>
  </si>
  <si>
    <t>CALITZDORP</t>
  </si>
  <si>
    <t>BRACKENFELL</t>
  </si>
  <si>
    <t>CERES</t>
  </si>
  <si>
    <t>CERES RD</t>
  </si>
  <si>
    <t>CITRUSDAL</t>
  </si>
  <si>
    <t>CLANWILLIAM</t>
  </si>
  <si>
    <t>CLAREMONT</t>
  </si>
  <si>
    <t>CONSTANTIA</t>
  </si>
  <si>
    <t>DARLING</t>
  </si>
  <si>
    <t>DE DOORNS</t>
  </si>
  <si>
    <t>DE RUST</t>
  </si>
  <si>
    <t>DIEPWALLE</t>
  </si>
  <si>
    <t>DORING BAY</t>
  </si>
  <si>
    <t>DURBANVILLE</t>
  </si>
  <si>
    <t>DELFT</t>
  </si>
  <si>
    <t>DYSSELSDORP</t>
  </si>
  <si>
    <t>DIEP RIVER</t>
  </si>
  <si>
    <t>EENDEKUIL</t>
  </si>
  <si>
    <t>ELANDS BAY</t>
  </si>
  <si>
    <t>EPPING</t>
  </si>
  <si>
    <t>EVERSDALE</t>
  </si>
  <si>
    <t>FISH HOEK</t>
  </si>
  <si>
    <t>EERSTE RIVER</t>
  </si>
  <si>
    <t>FRANSCHHOEK</t>
  </si>
  <si>
    <t>EERSTERIVIER</t>
  </si>
  <si>
    <t>GANS BAY</t>
  </si>
  <si>
    <t>GANSBAAI</t>
  </si>
  <si>
    <t>GENADENDAL</t>
  </si>
  <si>
    <t>GEORGE</t>
  </si>
  <si>
    <t>GOODWOOD</t>
  </si>
  <si>
    <t>FRESNAYE</t>
  </si>
  <si>
    <t>GORDONS BAY</t>
  </si>
  <si>
    <t>GRABOUW</t>
  </si>
  <si>
    <t>GREAT BRAK RIVER</t>
  </si>
  <si>
    <t>GREEN POINT</t>
  </si>
  <si>
    <t>GREYTON</t>
  </si>
  <si>
    <t>GROOT BRAKRIVIER</t>
  </si>
  <si>
    <t>GROOT DRAKENSTEIN</t>
  </si>
  <si>
    <t>GOURITSMOND</t>
  </si>
  <si>
    <t>HEIDELBERG (WC)</t>
  </si>
  <si>
    <t>GRAAFWATER</t>
  </si>
  <si>
    <t>HERMANUS</t>
  </si>
  <si>
    <t>HEROLD</t>
  </si>
  <si>
    <t>GRASSY PARK</t>
  </si>
  <si>
    <t>HOPEFIELD</t>
  </si>
  <si>
    <t>HOUT BAY</t>
  </si>
  <si>
    <t>JACOBSBAAI</t>
  </si>
  <si>
    <t>KENILWORTH</t>
  </si>
  <si>
    <t>KLAWER</t>
  </si>
  <si>
    <t>GUGULETHU</t>
  </si>
  <si>
    <t>KLEINMOND</t>
  </si>
  <si>
    <t>GUGULETU</t>
  </si>
  <si>
    <t>KLEINPLASIE</t>
  </si>
  <si>
    <t>HARKERVILLE</t>
  </si>
  <si>
    <t>KNYSNA</t>
  </si>
  <si>
    <t>HAWSTON</t>
  </si>
  <si>
    <t>KOGELBERG</t>
  </si>
  <si>
    <t>KOMMETJIE</t>
  </si>
  <si>
    <t>HEILDELBERG (CP)</t>
  </si>
  <si>
    <t>KOUE BOKKEVELD</t>
  </si>
  <si>
    <t>KRAAIFONTEIN</t>
  </si>
  <si>
    <t>KUILS RIVER</t>
  </si>
  <si>
    <t>LAAIPLEK</t>
  </si>
  <si>
    <t>LADISMITH</t>
  </si>
  <si>
    <t>LAINGSBURG</t>
  </si>
  <si>
    <t>KALK BAY</t>
  </si>
  <si>
    <t>LAMBERTS BAY</t>
  </si>
  <si>
    <t>LANGEBAAN</t>
  </si>
  <si>
    <t>KHAYELITSHA</t>
  </si>
  <si>
    <t>LEEU GAMKA</t>
  </si>
  <si>
    <t>KLAARSTROOM</t>
  </si>
  <si>
    <t>LUTZVILLE</t>
  </si>
  <si>
    <t>MACASSAR</t>
  </si>
  <si>
    <t>MALMEBURY</t>
  </si>
  <si>
    <t>KLIPHEUWEL</t>
  </si>
  <si>
    <t>MALMESBURY</t>
  </si>
  <si>
    <t>MCGREGOR</t>
  </si>
  <si>
    <t>MELKBOSCH STRAND</t>
  </si>
  <si>
    <t>MELKBOSSTRAND</t>
  </si>
  <si>
    <t>MERWEVILLE</t>
  </si>
  <si>
    <t>MILNERTON</t>
  </si>
  <si>
    <t>MONTAGU</t>
  </si>
  <si>
    <t>MOORREESBURG</t>
  </si>
  <si>
    <t>MOSSEL BAY</t>
  </si>
  <si>
    <t>LANGA</t>
  </si>
  <si>
    <t>MOWBRAY</t>
  </si>
  <si>
    <t>MURRAYSBURG</t>
  </si>
  <si>
    <t>LANGEBAAN ROAD</t>
  </si>
  <si>
    <t>NAPIER</t>
  </si>
  <si>
    <t>NELSPOORT</t>
  </si>
  <si>
    <t>NEWLANDS</t>
  </si>
  <si>
    <t>MAITLAND</t>
  </si>
  <si>
    <t>NUWERUS</t>
  </si>
  <si>
    <t>OCEAN VIEW</t>
  </si>
  <si>
    <t>MAMRE</t>
  </si>
  <si>
    <t>OUDTSHOORN</t>
  </si>
  <si>
    <t>MANENBERG</t>
  </si>
  <si>
    <t>PAARL</t>
  </si>
  <si>
    <t>PAARL RD</t>
  </si>
  <si>
    <t>PAROW</t>
  </si>
  <si>
    <t>PATERNOSTER</t>
  </si>
  <si>
    <t>PHILADELPHIA</t>
  </si>
  <si>
    <t>MITCHELLS PLAIN</t>
  </si>
  <si>
    <t>PHILIPPI</t>
  </si>
  <si>
    <t>PIKETBERG</t>
  </si>
  <si>
    <t>MOOREESBURG</t>
  </si>
  <si>
    <t>PINELANDS</t>
  </si>
  <si>
    <t>PLETTENBERG BAY</t>
  </si>
  <si>
    <t>PORT NOLLOTH</t>
  </si>
  <si>
    <t>PORTERVILLE</t>
  </si>
  <si>
    <t>PRINCE ALBERT</t>
  </si>
  <si>
    <t>PRINCE ALFRED HAMLET</t>
  </si>
  <si>
    <t>RAWSONVILLE</t>
  </si>
  <si>
    <t>RIEBEECK WEST</t>
  </si>
  <si>
    <t>NYANGA</t>
  </si>
  <si>
    <t>RIEBEECK-KASTEEL</t>
  </si>
  <si>
    <t>RIEBEEK WEST</t>
  </si>
  <si>
    <t>RIVERSDALE</t>
  </si>
  <si>
    <t>PACALTSDORP</t>
  </si>
  <si>
    <t>RIVIERSONDEREND</t>
  </si>
  <si>
    <t>ROBERTSON</t>
  </si>
  <si>
    <t>SALDANHA</t>
  </si>
  <si>
    <t>SALDANHA BAY</t>
  </si>
  <si>
    <t>SEA POINT WEST</t>
  </si>
  <si>
    <t>SIMONS TOWN</t>
  </si>
  <si>
    <t>SOMERSET WEST</t>
  </si>
  <si>
    <t>SOUTHERN PAARL</t>
  </si>
  <si>
    <t>ST HELENA BAY</t>
  </si>
  <si>
    <t>STANFORD</t>
  </si>
  <si>
    <t>STELLENBOSCH</t>
  </si>
  <si>
    <t>STILL BAY</t>
  </si>
  <si>
    <t>STRAND</t>
  </si>
  <si>
    <t>SWELLENDAM</t>
  </si>
  <si>
    <t>TOUWS RIVER</t>
  </si>
  <si>
    <t>TSITSIKAMMA</t>
  </si>
  <si>
    <t>RONDEBOSCH</t>
  </si>
  <si>
    <t>TULBAGH</t>
  </si>
  <si>
    <t>UNIONDALE</t>
  </si>
  <si>
    <t>SARON</t>
  </si>
  <si>
    <t>VAN RHYNSDORP</t>
  </si>
  <si>
    <t>VAN WYKSDORP</t>
  </si>
  <si>
    <t>SEDGEFIELD</t>
  </si>
  <si>
    <t>VANRHYNSDORP</t>
  </si>
  <si>
    <t>VELDDRIF</t>
  </si>
  <si>
    <t>VILLIERSDORP</t>
  </si>
  <si>
    <t>VOELVLEI</t>
  </si>
  <si>
    <t>VREDEHOEK</t>
  </si>
  <si>
    <t>VREDENBURG</t>
  </si>
  <si>
    <t>VREDENDAL</t>
  </si>
  <si>
    <t>WELLINGTON</t>
  </si>
  <si>
    <t>STOMPNEUS BAY</t>
  </si>
  <si>
    <t>WESTLAKE</t>
  </si>
  <si>
    <t>WILDERNESS</t>
  </si>
  <si>
    <t>STRUISBAAI</t>
  </si>
  <si>
    <t>WOLSELEY</t>
  </si>
  <si>
    <t>SUURBRAAK</t>
  </si>
  <si>
    <t>WOLWEDANS</t>
  </si>
  <si>
    <t>WORCESTER</t>
  </si>
  <si>
    <t>TABLE BAY HARBOUR</t>
  </si>
  <si>
    <t>WYNBERG</t>
  </si>
  <si>
    <t>THORNTON</t>
  </si>
  <si>
    <t>YZERFONTEIN</t>
  </si>
  <si>
    <t>ZWELETEMBA</t>
  </si>
  <si>
    <t>CAPE TOWN Total</t>
  </si>
  <si>
    <t>TYOLORA</t>
  </si>
  <si>
    <t>DURBAN</t>
  </si>
  <si>
    <t>AMANZIMTOTI</t>
  </si>
  <si>
    <t>AMATIKULU</t>
  </si>
  <si>
    <t>BABANANGO</t>
  </si>
  <si>
    <t>BALLITO</t>
  </si>
  <si>
    <t>BERGVILLE</t>
  </si>
  <si>
    <t>BESTERS</t>
  </si>
  <si>
    <t>BLOEDRIVIER</t>
  </si>
  <si>
    <t>BOSTON</t>
  </si>
  <si>
    <t>BULWER</t>
  </si>
  <si>
    <t>WAENHUISKRANS</t>
  </si>
  <si>
    <t>CAMPERDOWN</t>
  </si>
  <si>
    <t>CEDARVILLE</t>
  </si>
  <si>
    <t>WESFLEUR</t>
  </si>
  <si>
    <t>CEZA</t>
  </si>
  <si>
    <t>CHARLESTOWN</t>
  </si>
  <si>
    <t>CHATSWORTH</t>
  </si>
  <si>
    <t>COLENSO</t>
  </si>
  <si>
    <t>WOODSTOCK</t>
  </si>
  <si>
    <t>CREIGHTON</t>
  </si>
  <si>
    <t>DALTON</t>
  </si>
  <si>
    <t>DANNHAUSER</t>
  </si>
  <si>
    <t>DONNYBROOK</t>
  </si>
  <si>
    <t>DUDUDU</t>
  </si>
  <si>
    <t>DUKUDUKU</t>
  </si>
  <si>
    <t>DUNDEE</t>
  </si>
  <si>
    <t>EKUVUKENI</t>
  </si>
  <si>
    <t>ELANDSLAAGTE</t>
  </si>
  <si>
    <t>ELANGENI</t>
  </si>
  <si>
    <t>BHEKITHEMBA</t>
  </si>
  <si>
    <t>EMATIMATOLO</t>
  </si>
  <si>
    <t>EMNAMBITHI</t>
  </si>
  <si>
    <t>EMONDLO</t>
  </si>
  <si>
    <t>EMPANGENI</t>
  </si>
  <si>
    <t>EMZUMBE</t>
  </si>
  <si>
    <t>CATO RIDGE</t>
  </si>
  <si>
    <t>ENSELENI</t>
  </si>
  <si>
    <t>ERMELO</t>
  </si>
  <si>
    <t>ESHOWE</t>
  </si>
  <si>
    <t>ESIKHAWINI</t>
  </si>
  <si>
    <t>ESTCOURT</t>
  </si>
  <si>
    <t>EVATT</t>
  </si>
  <si>
    <t>EZIBAYENI</t>
  </si>
  <si>
    <t>FERNDALE</t>
  </si>
  <si>
    <t>FOLWENI</t>
  </si>
  <si>
    <t>FRANKLIN</t>
  </si>
  <si>
    <t>GINGINDLOVU</t>
  </si>
  <si>
    <t>GLENCOE</t>
  </si>
  <si>
    <t>GLENDALE</t>
  </si>
  <si>
    <t>GLUCKSTADT</t>
  </si>
  <si>
    <t>EKHOMBE</t>
  </si>
  <si>
    <t>GOLELA</t>
  </si>
  <si>
    <t>GOWANLEA</t>
  </si>
  <si>
    <t>GREYTOWN</t>
  </si>
  <si>
    <t>GROENVLEI</t>
  </si>
  <si>
    <t>HAMMERSDALE</t>
  </si>
  <si>
    <t>HARBURG</t>
  </si>
  <si>
    <t>HARDING</t>
  </si>
  <si>
    <t>HATTINGSPRUIT</t>
  </si>
  <si>
    <t>HELPMEKAAR</t>
  </si>
  <si>
    <t>HIBBERDENE</t>
  </si>
  <si>
    <t>HILLCREST</t>
  </si>
  <si>
    <t>HIMEVILLE</t>
  </si>
  <si>
    <t>HLABISA</t>
  </si>
  <si>
    <t>EZAKHENI</t>
  </si>
  <si>
    <t>HLANGANANI</t>
  </si>
  <si>
    <t>HLOBANE</t>
  </si>
  <si>
    <t>HLUHLUWE</t>
  </si>
  <si>
    <t>HOWICK</t>
  </si>
  <si>
    <t>IBISI</t>
  </si>
  <si>
    <t>IMPENDLE</t>
  </si>
  <si>
    <t>INANDA</t>
  </si>
  <si>
    <t>INCHANGA</t>
  </si>
  <si>
    <t>INGWAVUMA</t>
  </si>
  <si>
    <t>ISIPINGO</t>
  </si>
  <si>
    <t>IXOPO</t>
  </si>
  <si>
    <t>IZINGOLWENI</t>
  </si>
  <si>
    <t>GROUTVILLE</t>
  </si>
  <si>
    <t>JOZINI</t>
  </si>
  <si>
    <t>KENTRON</t>
  </si>
  <si>
    <t>KINGSBURGH</t>
  </si>
  <si>
    <t>KINGSLEY</t>
  </si>
  <si>
    <t>KLOOF</t>
  </si>
  <si>
    <t>KOKSTAD</t>
  </si>
  <si>
    <t>KRANSKOP</t>
  </si>
  <si>
    <t>KWA MASHU</t>
  </si>
  <si>
    <t>KWAMBONAMBI</t>
  </si>
  <si>
    <t>KWANGWANASE</t>
  </si>
  <si>
    <t>LA LUCIA</t>
  </si>
  <si>
    <t>HLOKOZI</t>
  </si>
  <si>
    <t>LADYSMITH</t>
  </si>
  <si>
    <t>LOTHENI</t>
  </si>
  <si>
    <t>LOUWSBURG</t>
  </si>
  <si>
    <t>MADADENI</t>
  </si>
  <si>
    <t>ILLOVO</t>
  </si>
  <si>
    <t>MAGUDU</t>
  </si>
  <si>
    <t>MAHLABATINI</t>
  </si>
  <si>
    <t>MANDENI</t>
  </si>
  <si>
    <t>MAPUMULO</t>
  </si>
  <si>
    <t>INGOGO</t>
  </si>
  <si>
    <t>MARGATE</t>
  </si>
  <si>
    <t>MATATIELE</t>
  </si>
  <si>
    <t>MBAZWANA</t>
  </si>
  <si>
    <t>MBONGOLWANE</t>
  </si>
  <si>
    <t>MEHLOMNYAMA</t>
  </si>
  <si>
    <t>MELMOTH</t>
  </si>
  <si>
    <t>KABOKWENI</t>
  </si>
  <si>
    <t>MERRIVALE</t>
  </si>
  <si>
    <t>MFONGOSI</t>
  </si>
  <si>
    <t>MID ILLOVO</t>
  </si>
  <si>
    <t>MKUZE</t>
  </si>
  <si>
    <t>MOOI RIVER</t>
  </si>
  <si>
    <t>KOSI BAY</t>
  </si>
  <si>
    <t>MPUMALANGA</t>
  </si>
  <si>
    <t>MPUNGAMHLOPE</t>
  </si>
  <si>
    <t>MSINGA</t>
  </si>
  <si>
    <t>KWADUKUZA</t>
  </si>
  <si>
    <t>MSINSINI</t>
  </si>
  <si>
    <t>KWAMAKUTHA</t>
  </si>
  <si>
    <t>MTUBATUBA</t>
  </si>
  <si>
    <t>MTUNZINI</t>
  </si>
  <si>
    <t>MUDEN</t>
  </si>
  <si>
    <t>NCOME</t>
  </si>
  <si>
    <t>NDUMO</t>
  </si>
  <si>
    <t>NDWEDWE</t>
  </si>
  <si>
    <t>NELSVILLE</t>
  </si>
  <si>
    <t>LOWER TUGELA</t>
  </si>
  <si>
    <t>NEW HANOVER</t>
  </si>
  <si>
    <t>NEWARK</t>
  </si>
  <si>
    <t>NEWCASTLE</t>
  </si>
  <si>
    <t>NGOME</t>
  </si>
  <si>
    <t>NGWELEZANA</t>
  </si>
  <si>
    <t>NGWELEZANA A</t>
  </si>
  <si>
    <t>NKANDLA</t>
  </si>
  <si>
    <t>MASONS MILL</t>
  </si>
  <si>
    <t>NONDWENI</t>
  </si>
  <si>
    <t>NONGOMA</t>
  </si>
  <si>
    <t>MBABANE</t>
  </si>
  <si>
    <t>NORMANDIEN</t>
  </si>
  <si>
    <t>NOTTINGHAM RD</t>
  </si>
  <si>
    <t>NQUTU</t>
  </si>
  <si>
    <t>NSHONGWENI</t>
  </si>
  <si>
    <t>NSUZE</t>
  </si>
  <si>
    <t>NTUZUMA</t>
  </si>
  <si>
    <t>NYONI</t>
  </si>
  <si>
    <t>ODIDINI</t>
  </si>
  <si>
    <t>OKHUKHO</t>
  </si>
  <si>
    <t>OLIVIERSHOEK</t>
  </si>
  <si>
    <t>MORNING SIDE</t>
  </si>
  <si>
    <t>ORANJEDAL</t>
  </si>
  <si>
    <t>OSIZWENI</t>
  </si>
  <si>
    <t>PADDOCK</t>
  </si>
  <si>
    <t>PAULPIETERSBURG</t>
  </si>
  <si>
    <t>PELKIKAAN 52</t>
  </si>
  <si>
    <t>PHOENIX</t>
  </si>
  <si>
    <t>MTWALUME</t>
  </si>
  <si>
    <t>PHUNGASHE</t>
  </si>
  <si>
    <t>PIETERMARITZBURG</t>
  </si>
  <si>
    <t>PINETOWN</t>
  </si>
  <si>
    <t>PLESSISLAER</t>
  </si>
  <si>
    <t>POMEROY</t>
  </si>
  <si>
    <t>PONGOLA</t>
  </si>
  <si>
    <t>PORT EDWARD</t>
  </si>
  <si>
    <t>PORT SHEPSTONE</t>
  </si>
  <si>
    <t>QUEENSBURGH</t>
  </si>
  <si>
    <t>RICHARDS BAY</t>
  </si>
  <si>
    <t>RICHMOND</t>
  </si>
  <si>
    <t>RIVERVIEW</t>
  </si>
  <si>
    <t>SAWOTI</t>
  </si>
  <si>
    <t>SCOTTBURGH</t>
  </si>
  <si>
    <t>ST FAITHS</t>
  </si>
  <si>
    <t>ST LUCIA</t>
  </si>
  <si>
    <t>NSELENI</t>
  </si>
  <si>
    <t>STANGER</t>
  </si>
  <si>
    <t>SUNDUMBILI</t>
  </si>
  <si>
    <t>NSIMBINI</t>
  </si>
  <si>
    <t>SUNWICH PORT</t>
  </si>
  <si>
    <t>SWARTBERG</t>
  </si>
  <si>
    <t>TONGAAT</t>
  </si>
  <si>
    <t>TUGELA FERRY</t>
  </si>
  <si>
    <t>UBOMBO</t>
  </si>
  <si>
    <t>ULUNDI</t>
  </si>
  <si>
    <t>UMBUMBULU</t>
  </si>
  <si>
    <t>UMDLOTI BEACH</t>
  </si>
  <si>
    <t>UMHLALI</t>
  </si>
  <si>
    <t>PARK RYNIE</t>
  </si>
  <si>
    <t>UMHLANGA</t>
  </si>
  <si>
    <t>UMHLANGA ROCKS</t>
  </si>
  <si>
    <t>UMKOMAAS</t>
  </si>
  <si>
    <t>UMLAZI</t>
  </si>
  <si>
    <t>UMTENTWENI</t>
  </si>
  <si>
    <t>UMZIMKHULU</t>
  </si>
  <si>
    <t>UMZIMKULU</t>
  </si>
  <si>
    <t>UMZINTO</t>
  </si>
  <si>
    <t>UNDERBERG</t>
  </si>
  <si>
    <t>PONTA DU AURA</t>
  </si>
  <si>
    <t>UPPER TUGELA</t>
  </si>
  <si>
    <t>UTRECHT</t>
  </si>
  <si>
    <t>VAN REENEN</t>
  </si>
  <si>
    <t xml:space="preserve">PROSPECTON </t>
  </si>
  <si>
    <t>VERULAM</t>
  </si>
  <si>
    <t>VRYHEID</t>
  </si>
  <si>
    <t>RED HILL</t>
  </si>
  <si>
    <t>VULAMEHLO</t>
  </si>
  <si>
    <t>VULINDLELA</t>
  </si>
  <si>
    <t>WARTBURG</t>
  </si>
  <si>
    <t>WASBANK</t>
  </si>
  <si>
    <t>WATERFALL</t>
  </si>
  <si>
    <t>WEENEN</t>
  </si>
  <si>
    <t>SECUNDA</t>
  </si>
  <si>
    <t>WESTVILLE</t>
  </si>
  <si>
    <t>SIMDLANGENTSHA</t>
  </si>
  <si>
    <t>WEZA</t>
  </si>
  <si>
    <t>WINTERTON</t>
  </si>
  <si>
    <t>DURBAN Total</t>
  </si>
  <si>
    <t>JOHANNESBURG</t>
  </si>
  <si>
    <t>ALBERTON</t>
  </si>
  <si>
    <t>BENONI</t>
  </si>
  <si>
    <t>BOKSBURG</t>
  </si>
  <si>
    <t>BRAKPAN</t>
  </si>
  <si>
    <t>BRYANSTON</t>
  </si>
  <si>
    <t>CARLETONVILLE</t>
  </si>
  <si>
    <t>DE DEUR</t>
  </si>
  <si>
    <t>DEVON</t>
  </si>
  <si>
    <t>DOORNKOP</t>
  </si>
  <si>
    <t xml:space="preserve">UMBUMBULU </t>
  </si>
  <si>
    <t>DUNNOTTAR</t>
  </si>
  <si>
    <t>EDENVALE</t>
  </si>
  <si>
    <t>EMMARENTIA</t>
  </si>
  <si>
    <t>FAIRLANDS</t>
  </si>
  <si>
    <t>FLORIDA</t>
  </si>
  <si>
    <t>GERMISTON</t>
  </si>
  <si>
    <t>HEIDELBERG</t>
  </si>
  <si>
    <t>HEIDELBERG (GAU)</t>
  </si>
  <si>
    <t>HEKPOORT</t>
  </si>
  <si>
    <t>HOUGHTON</t>
  </si>
  <si>
    <t>HYDEPARK</t>
  </si>
  <si>
    <t>JOHANNESBRG</t>
  </si>
  <si>
    <t>JOHANNESBUG</t>
  </si>
  <si>
    <t>JOHANNESBURG.</t>
  </si>
  <si>
    <t>KEMPTON PARK</t>
  </si>
  <si>
    <t>KILLANEY</t>
  </si>
  <si>
    <t>KILLARNEY</t>
  </si>
  <si>
    <t>KRUGERSDORP</t>
  </si>
  <si>
    <t>LENASIA</t>
  </si>
  <si>
    <t>LENZ MILITARY BASE</t>
  </si>
  <si>
    <t>LOMBARDY EAST</t>
  </si>
  <si>
    <t>LOWER HOUGHTON</t>
  </si>
  <si>
    <t>MAGALIESBURG</t>
  </si>
  <si>
    <t>MEADOWLANDS</t>
  </si>
  <si>
    <t>MELVILLE</t>
  </si>
  <si>
    <t>BEDFORDVIEW</t>
  </si>
  <si>
    <t>MEYERTON</t>
  </si>
  <si>
    <t>MIDRAND</t>
  </si>
  <si>
    <t>MORNINGSIDE</t>
  </si>
  <si>
    <t>BONAERO</t>
  </si>
  <si>
    <t>NIGEL</t>
  </si>
  <si>
    <t>RANDBURG</t>
  </si>
  <si>
    <t>RANDFONTEIN</t>
  </si>
  <si>
    <t>ROODEPOORT</t>
  </si>
  <si>
    <t>SANDTON</t>
  </si>
  <si>
    <t>DIEPSLOOT</t>
  </si>
  <si>
    <t>SANDTON EXT 24</t>
  </si>
  <si>
    <t>SOWETO</t>
  </si>
  <si>
    <t>SPRINGS</t>
  </si>
  <si>
    <t>EIKENHOF</t>
  </si>
  <si>
    <t>SUNLAWN AH</t>
  </si>
  <si>
    <t>ENNERDALE</t>
  </si>
  <si>
    <t>SUURBEKOM</t>
  </si>
  <si>
    <t>VANDERBIJLPARK</t>
  </si>
  <si>
    <t>VEREENIGING</t>
  </si>
  <si>
    <t>VOSLOORUS</t>
  </si>
  <si>
    <t>WESTONARIA</t>
  </si>
  <si>
    <t>KAGISO</t>
  </si>
  <si>
    <t>JOHANNESBURG Total</t>
  </si>
  <si>
    <t>KIMBERLEY</t>
  </si>
  <si>
    <t>AGGENEYS</t>
  </si>
  <si>
    <t>ALEXANDER BAY</t>
  </si>
  <si>
    <t>BARKLY WEST</t>
  </si>
  <si>
    <t>BATLHARO</t>
  </si>
  <si>
    <t>BELMONT</t>
  </si>
  <si>
    <t>BRITSTOWN</t>
  </si>
  <si>
    <t>OBERHOLZER</t>
  </si>
  <si>
    <t>CALVINIA</t>
  </si>
  <si>
    <t>RANDBERG</t>
  </si>
  <si>
    <t>CAMPBELL</t>
  </si>
  <si>
    <t>CARNARVON</t>
  </si>
  <si>
    <t>COLESBERG</t>
  </si>
  <si>
    <t>DANIELSKUIL</t>
  </si>
  <si>
    <t>DE AAR</t>
  </si>
  <si>
    <t>SEBOKENG</t>
  </si>
  <si>
    <t>DEBEN</t>
  </si>
  <si>
    <t>DEDEBEN</t>
  </si>
  <si>
    <t>DELPORTSHOOP</t>
  </si>
  <si>
    <t>TEMBISA</t>
  </si>
  <si>
    <t>DIBENG</t>
  </si>
  <si>
    <t>THOKOZA</t>
  </si>
  <si>
    <t>DINGLE</t>
  </si>
  <si>
    <t>VANDARBIJLPARK</t>
  </si>
  <si>
    <t>DINLGE</t>
  </si>
  <si>
    <t>VANDERBIJL</t>
  </si>
  <si>
    <t>DOUGLAS</t>
  </si>
  <si>
    <t>FRASERBURG</t>
  </si>
  <si>
    <t>GARIES</t>
  </si>
  <si>
    <t>GEMSBOK</t>
  </si>
  <si>
    <t>GORDONIA</t>
  </si>
  <si>
    <t>GRIEKWASTAD</t>
  </si>
  <si>
    <t>GROBLERSHOOP</t>
  </si>
  <si>
    <t>HANOVER</t>
  </si>
  <si>
    <t>AUGRABIES</t>
  </si>
  <si>
    <t>HARTSWATER</t>
  </si>
  <si>
    <t>HONDEKLIPBAAI</t>
  </si>
  <si>
    <t>HOPETOWN</t>
  </si>
  <si>
    <t>JAN KEMPDORP</t>
  </si>
  <si>
    <t>BOTHITONG</t>
  </si>
  <si>
    <t>JAN LEMPDORP</t>
  </si>
  <si>
    <t>KAKAMAS</t>
  </si>
  <si>
    <t>KAKAMAS SOUTH SETTLEMENT</t>
  </si>
  <si>
    <t>KAMIESKROON</t>
  </si>
  <si>
    <t>KATHU</t>
  </si>
  <si>
    <t>KEIMOES</t>
  </si>
  <si>
    <t>KENHARDT</t>
  </si>
  <si>
    <t>KGOMOTSO</t>
  </si>
  <si>
    <t>KOOPMANSFONTEIN</t>
  </si>
  <si>
    <t>KURUMAN</t>
  </si>
  <si>
    <t>LOERIESFONTEIN</t>
  </si>
  <si>
    <t>LOHATLHA</t>
  </si>
  <si>
    <t>LOUISVALE</t>
  </si>
  <si>
    <t>LOXTON</t>
  </si>
  <si>
    <t>GAMOEP</t>
  </si>
  <si>
    <t>MARYDALE</t>
  </si>
  <si>
    <t>MCCARTHYSRUST</t>
  </si>
  <si>
    <t>MIDDELPOS</t>
  </si>
  <si>
    <t>GORDONIA RD</t>
  </si>
  <si>
    <t>MIDDELPUTS</t>
  </si>
  <si>
    <t>MOTHIBISTAD</t>
  </si>
  <si>
    <t>NAKOP</t>
  </si>
  <si>
    <t>NAROEGAS</t>
  </si>
  <si>
    <t>NIEKERKSHOOP</t>
  </si>
  <si>
    <t>NIEUWOUDTVILLE</t>
  </si>
  <si>
    <t>NOENIEPUT</t>
  </si>
  <si>
    <t>NORVALSPONT</t>
  </si>
  <si>
    <t>NOUPOORT</t>
  </si>
  <si>
    <t>OLIFANTSHOEK</t>
  </si>
  <si>
    <t>OLYVENHOUTSDRIFT</t>
  </si>
  <si>
    <t>ONSEEPKANS</t>
  </si>
  <si>
    <t>PAMPIERSTAD</t>
  </si>
  <si>
    <t>PELLA</t>
  </si>
  <si>
    <t>KIMBERLEY RD</t>
  </si>
  <si>
    <t>PETRUSVILLE</t>
  </si>
  <si>
    <t>PHILIPSTOWN</t>
  </si>
  <si>
    <t>KUMBERLEY</t>
  </si>
  <si>
    <t>PLOOYSBURG</t>
  </si>
  <si>
    <t>POFADDER</t>
  </si>
  <si>
    <t xml:space="preserve">KURUMAN </t>
  </si>
  <si>
    <t>POSTMASBURG</t>
  </si>
  <si>
    <t>PRIESKA</t>
  </si>
  <si>
    <t>RICHMOND (NC)</t>
  </si>
  <si>
    <t>RIETFONTEIN</t>
  </si>
  <si>
    <t>RITCHIE</t>
  </si>
  <si>
    <t>SEVERN</t>
  </si>
  <si>
    <t>SPRINGBOK</t>
  </si>
  <si>
    <t>MODDERRIVIER</t>
  </si>
  <si>
    <t>STEINKOPF</t>
  </si>
  <si>
    <t>STRYDENBURG</t>
  </si>
  <si>
    <t>NABABEEP</t>
  </si>
  <si>
    <t>SUTHERLAND</t>
  </si>
  <si>
    <t>TSINENG</t>
  </si>
  <si>
    <t>UPINGTON</t>
  </si>
  <si>
    <t>VAN ZYLSRUS</t>
  </si>
  <si>
    <t>VANWYKSVLEI</t>
  </si>
  <si>
    <t>VICTORIA WEST</t>
  </si>
  <si>
    <t>VIOOLSDRIF</t>
  </si>
  <si>
    <t>VIOOLSDRIFT</t>
  </si>
  <si>
    <t>VOSBURG</t>
  </si>
  <si>
    <t>WARRENTON</t>
  </si>
  <si>
    <t>WILLISTON</t>
  </si>
  <si>
    <t>WINDSORTON</t>
  </si>
  <si>
    <t>WITDRAAI</t>
  </si>
  <si>
    <t>KIMBERLEY Total</t>
  </si>
  <si>
    <t>MMABATHO</t>
  </si>
  <si>
    <t>AMALIA</t>
  </si>
  <si>
    <t>BAFOKENG</t>
  </si>
  <si>
    <t>BARBERSPAN</t>
  </si>
  <si>
    <t>BETHANIE</t>
  </si>
  <si>
    <t>BIESIESVLEI</t>
  </si>
  <si>
    <t>BLOEMHOF</t>
  </si>
  <si>
    <t>ROOIPUTS</t>
  </si>
  <si>
    <t>BOITEKONG</t>
  </si>
  <si>
    <t>SCHMIDTSDRIFT</t>
  </si>
  <si>
    <t>BOONS</t>
  </si>
  <si>
    <t>BOSHOEK</t>
  </si>
  <si>
    <t>BOSPOORT</t>
  </si>
  <si>
    <t>BRAY</t>
  </si>
  <si>
    <t>BRITS</t>
  </si>
  <si>
    <t>TULBACH</t>
  </si>
  <si>
    <t>BRITS.</t>
  </si>
  <si>
    <t>BUFFELSHOEK</t>
  </si>
  <si>
    <t>BUFFELSPOORT</t>
  </si>
  <si>
    <t xml:space="preserve">VAN DER KLOOF </t>
  </si>
  <si>
    <t>CHRISTIANA</t>
  </si>
  <si>
    <t>VAN WYKSVLEI</t>
  </si>
  <si>
    <t>COLIGNY</t>
  </si>
  <si>
    <t>CYFERSKUIL</t>
  </si>
  <si>
    <t>DE WILDT</t>
  </si>
  <si>
    <t>DELAREYVILLE</t>
  </si>
  <si>
    <t>DERDEPOORT</t>
  </si>
  <si>
    <t>DINOKANA</t>
  </si>
  <si>
    <t>DITSOBOTLA</t>
  </si>
  <si>
    <t>FOCHVILLE</t>
  </si>
  <si>
    <t>GA RANKUWA</t>
  </si>
  <si>
    <t>GANYESA</t>
  </si>
  <si>
    <t>GROOT MARICO</t>
  </si>
  <si>
    <t>HAMMANSKRAAL</t>
  </si>
  <si>
    <t>HARTBEESPOORT</t>
  </si>
  <si>
    <t>ATAMELANG</t>
  </si>
  <si>
    <t>HARTEBEESFONTEIN</t>
  </si>
  <si>
    <t>HARTEBEESPOORT</t>
  </si>
  <si>
    <t>BEDWAND TEMBA DISTRICT</t>
  </si>
  <si>
    <t>ITSOSENG</t>
  </si>
  <si>
    <t>KLERKSDORP</t>
  </si>
  <si>
    <t>KLERKSKRAAL</t>
  </si>
  <si>
    <t>KLIPGAT</t>
  </si>
  <si>
    <t>KLIPPAN</t>
  </si>
  <si>
    <t>KOSTER</t>
  </si>
  <si>
    <t>KUDUBE</t>
  </si>
  <si>
    <t>LEEUDORINGSTAD</t>
  </si>
  <si>
    <t>LEHURUTSHE</t>
  </si>
  <si>
    <t>BROEDERSTROOM</t>
  </si>
  <si>
    <t>LERATO</t>
  </si>
  <si>
    <t>LETHLABILE</t>
  </si>
  <si>
    <t>LICHTENBURG</t>
  </si>
  <si>
    <t>MABOPANE</t>
  </si>
  <si>
    <t>MADIKWE</t>
  </si>
  <si>
    <t>MAFIKENG</t>
  </si>
  <si>
    <t>DEERWARD</t>
  </si>
  <si>
    <t>MAKGOBISTAD</t>
  </si>
  <si>
    <t>DELAREYREYVILLE</t>
  </si>
  <si>
    <t>MAKOPONG</t>
  </si>
  <si>
    <t>DELAREYVILE</t>
  </si>
  <si>
    <t>MAKWASSIE</t>
  </si>
  <si>
    <t>MARIKANA</t>
  </si>
  <si>
    <t>MATHIBISTAD</t>
  </si>
  <si>
    <t>MOGWASE</t>
  </si>
  <si>
    <t>MONTSHIWA</t>
  </si>
  <si>
    <t>MOROKWENG</t>
  </si>
  <si>
    <t>GA-RANKUWA</t>
  </si>
  <si>
    <t>MOTHUTLUNG</t>
  </si>
  <si>
    <t>MOTSWEDI</t>
  </si>
  <si>
    <t>NIETVERDIEND</t>
  </si>
  <si>
    <t>HARTBEESFONTEIN</t>
  </si>
  <si>
    <t>ORKNEY</t>
  </si>
  <si>
    <t>OTTOSDAL</t>
  </si>
  <si>
    <t>OTTOSHOOP</t>
  </si>
  <si>
    <t>PHOKENG</t>
  </si>
  <si>
    <t>KIPGAT</t>
  </si>
  <si>
    <t>PIET PLESSIS</t>
  </si>
  <si>
    <t>POTCHEFSTROOM</t>
  </si>
  <si>
    <t>PRETORIA</t>
  </si>
  <si>
    <t>KOPFONTEIN</t>
  </si>
  <si>
    <t>PUDIMOE</t>
  </si>
  <si>
    <t>RAMATLABAMA</t>
  </si>
  <si>
    <t xml:space="preserve">RAMATLABAMA </t>
  </si>
  <si>
    <t>REIVILO</t>
  </si>
  <si>
    <t>ROOIGROND</t>
  </si>
  <si>
    <t>RUSTENBURG</t>
  </si>
  <si>
    <t>SANNIESHOF</t>
  </si>
  <si>
    <t>SCHWEIZER RENEKE</t>
  </si>
  <si>
    <t>SELOSESHA</t>
  </si>
  <si>
    <t>MADIBOGO</t>
  </si>
  <si>
    <t>SETLAGOLE</t>
  </si>
  <si>
    <t>SKILPADSHEK</t>
  </si>
  <si>
    <t>STELLA</t>
  </si>
  <si>
    <t>STILFONTEIN</t>
  </si>
  <si>
    <t>SWARTKOPFONTEIN</t>
  </si>
  <si>
    <t>SWARTRUGGENS</t>
  </si>
  <si>
    <t>MANKWE</t>
  </si>
  <si>
    <t>TAUNG</t>
  </si>
  <si>
    <t>TEMBA</t>
  </si>
  <si>
    <t>TLHABANE</t>
  </si>
  <si>
    <t>VENTERSDORP</t>
  </si>
  <si>
    <t>VERGELEE</t>
  </si>
  <si>
    <t>MONAKATO</t>
  </si>
  <si>
    <t>VORSTERSHOOP</t>
  </si>
  <si>
    <t>VRYBURG</t>
  </si>
  <si>
    <t>MORETELE</t>
  </si>
  <si>
    <t>WELBEDACHT</t>
  </si>
  <si>
    <t>WOLMARANSSTAD</t>
  </si>
  <si>
    <t>ZEERUST</t>
  </si>
  <si>
    <t>MMABATHO Total</t>
  </si>
  <si>
    <t>NELSPRUIT</t>
  </si>
  <si>
    <t>ACORNHOEK</t>
  </si>
  <si>
    <t>AMERSFOORT</t>
  </si>
  <si>
    <t>AMSTERDAM</t>
  </si>
  <si>
    <t>BADFONTEIN</t>
  </si>
  <si>
    <t>BADPLAAS</t>
  </si>
  <si>
    <t>BALFOUR</t>
  </si>
  <si>
    <t>BARBERTON</t>
  </si>
  <si>
    <t>BELFAST</t>
  </si>
  <si>
    <t>BETHAL</t>
  </si>
  <si>
    <t>BLINKPAN</t>
  </si>
  <si>
    <t>BOTHASHOOP</t>
  </si>
  <si>
    <t>BOURKES LUCK</t>
  </si>
  <si>
    <t>BREYTEN</t>
  </si>
  <si>
    <t>BURGERSFORT</t>
  </si>
  <si>
    <t>BUSHBUCKRIDGE</t>
  </si>
  <si>
    <t>CAMDEN</t>
  </si>
  <si>
    <t>CAROLINA</t>
  </si>
  <si>
    <t>CHARL CILLIERS</t>
  </si>
  <si>
    <t>SKILPADHEK</t>
  </si>
  <si>
    <t>CHRISSIESMEER</t>
  </si>
  <si>
    <t>DAVEL</t>
  </si>
  <si>
    <t>DELMAS</t>
  </si>
  <si>
    <t>DENNILTON</t>
  </si>
  <si>
    <t>DIENTJIE</t>
  </si>
  <si>
    <t>DIRKIESDORP</t>
  </si>
  <si>
    <t>DULLSTROOM</t>
  </si>
  <si>
    <t>DWARSLOOP</t>
  </si>
  <si>
    <t>TLAKGAMENG</t>
  </si>
  <si>
    <t>EERSTEHOEK</t>
  </si>
  <si>
    <t>EKANGALA</t>
  </si>
  <si>
    <t>TSHIDILAMOLOMO</t>
  </si>
  <si>
    <t>ELUKWATINI</t>
  </si>
  <si>
    <t>EMAHLATHINI</t>
  </si>
  <si>
    <t xml:space="preserve">TSINENG </t>
  </si>
  <si>
    <t>EMAHLATINI GP</t>
  </si>
  <si>
    <t>EMALAHLENI</t>
  </si>
  <si>
    <t>EVANDER</t>
  </si>
  <si>
    <t>WARMBAD</t>
  </si>
  <si>
    <t>FERNIE</t>
  </si>
  <si>
    <t>GAZANKULU</t>
  </si>
  <si>
    <t>WINTERVELD</t>
  </si>
  <si>
    <t>GRASKOP</t>
  </si>
  <si>
    <t>WINTERVELD -DUBE</t>
  </si>
  <si>
    <t>GREYLINGSTAD</t>
  </si>
  <si>
    <t>HARTEBEESKOP</t>
  </si>
  <si>
    <t>HAZYVIEW</t>
  </si>
  <si>
    <t>HECTORSPRUIT</t>
  </si>
  <si>
    <t>HENDRINA</t>
  </si>
  <si>
    <t>JEPPES REEF</t>
  </si>
  <si>
    <t>KANYAMAZANE</t>
  </si>
  <si>
    <t>KHUTALA</t>
  </si>
  <si>
    <t>KOMATIPOORT</t>
  </si>
  <si>
    <t>KRIEL</t>
  </si>
  <si>
    <t>KWA MHLANGA</t>
  </si>
  <si>
    <t>KWAGGAFONTEIN</t>
  </si>
  <si>
    <t>KWAGGASFONTEIN</t>
  </si>
  <si>
    <t>KWAMHLANGA</t>
  </si>
  <si>
    <t>LAERSDRIF</t>
  </si>
  <si>
    <t>LANGVERWACHT</t>
  </si>
  <si>
    <t>LEBOMBO</t>
  </si>
  <si>
    <t>LESLIE</t>
  </si>
  <si>
    <t>CALCUTTA</t>
  </si>
  <si>
    <t>LOCHIEL</t>
  </si>
  <si>
    <t>LOTHAIR</t>
  </si>
  <si>
    <t>LOUWS CREEK</t>
  </si>
  <si>
    <t>LYDENBURG</t>
  </si>
  <si>
    <t>MAARTENSHOOP</t>
  </si>
  <si>
    <t>CHRYSBESTOS</t>
  </si>
  <si>
    <t>MACHADODORP</t>
  </si>
  <si>
    <t>DAGGAKRAAL</t>
  </si>
  <si>
    <t>MAHAMBA</t>
  </si>
  <si>
    <t>MALELANE</t>
  </si>
  <si>
    <t>DE BRON</t>
  </si>
  <si>
    <t>MAPULANENG</t>
  </si>
  <si>
    <t>MASOYI</t>
  </si>
  <si>
    <t>MATSULU</t>
  </si>
  <si>
    <t>MAYFLOWER</t>
  </si>
  <si>
    <t>DINTJIE</t>
  </si>
  <si>
    <t>MBUZINI</t>
  </si>
  <si>
    <t>MHALA</t>
  </si>
  <si>
    <t>MIDDELBURG</t>
  </si>
  <si>
    <t>MIDDELBURG (MPU)</t>
  </si>
  <si>
    <t>MKHUHLU</t>
  </si>
  <si>
    <t>MORGENZON</t>
  </si>
  <si>
    <t>MOTLOLO</t>
  </si>
  <si>
    <t>EMBALENHLE</t>
  </si>
  <si>
    <t>NERSTON</t>
  </si>
  <si>
    <t>NGODWANA</t>
  </si>
  <si>
    <t>NKOMAZI WEST</t>
  </si>
  <si>
    <t>OGIES</t>
  </si>
  <si>
    <t>OHRIGSTAD</t>
  </si>
  <si>
    <t>OSHOEK</t>
  </si>
  <si>
    <t>PELGRIMS RUST</t>
  </si>
  <si>
    <t>GROBLERSDAL</t>
  </si>
  <si>
    <t>PERDEKOP</t>
  </si>
  <si>
    <t>GROOTVLEI</t>
  </si>
  <si>
    <t>PIET RETIEF</t>
  </si>
  <si>
    <t>PILGRIMS REST</t>
  </si>
  <si>
    <t>PULLENS HOPE</t>
  </si>
  <si>
    <t>ROOSSENEKAL</t>
  </si>
  <si>
    <t>SABIE</t>
  </si>
  <si>
    <t>SAKHILE</t>
  </si>
  <si>
    <t>KAMHLUSHWA</t>
  </si>
  <si>
    <t>SHATALE</t>
  </si>
  <si>
    <t>SHEEPMOOR</t>
  </si>
  <si>
    <t>KINROSS</t>
  </si>
  <si>
    <t>SIYABUSWA</t>
  </si>
  <si>
    <t>SKILPADFONTEIN</t>
  </si>
  <si>
    <t>SKUKUZA</t>
  </si>
  <si>
    <t>STANDERTON</t>
  </si>
  <si>
    <t>SUNDRA</t>
  </si>
  <si>
    <t>THULAMAHASHE</t>
  </si>
  <si>
    <t>LEANDRA</t>
  </si>
  <si>
    <t>TOITSKRAAL</t>
  </si>
  <si>
    <t>TONGA</t>
  </si>
  <si>
    <t>LEBOMBO BOARDER POST</t>
  </si>
  <si>
    <t>TRICHARDT</t>
  </si>
  <si>
    <t>VAALBANK</t>
  </si>
  <si>
    <t>VAL</t>
  </si>
  <si>
    <t>LOUIEVILLE</t>
  </si>
  <si>
    <t>VERENA</t>
  </si>
  <si>
    <t>VOLKSRUST</t>
  </si>
  <si>
    <t>WAKKERSTROOM</t>
  </si>
  <si>
    <t>WATERVAL BOVEN</t>
  </si>
  <si>
    <t>WAVERLEY BORDER POST</t>
  </si>
  <si>
    <t>MAHAMBA BORDER POST</t>
  </si>
  <si>
    <t>WHITE RIVER</t>
  </si>
  <si>
    <t>WITBANK</t>
  </si>
  <si>
    <t>MANANGA</t>
  </si>
  <si>
    <t>ZAAIPLAAS</t>
  </si>
  <si>
    <t>ZONSTRAAL</t>
  </si>
  <si>
    <t>NELSPRUIT Total</t>
  </si>
  <si>
    <t>POLOKWANE</t>
  </si>
  <si>
    <t>ALLDAYS</t>
  </si>
  <si>
    <t>BANDELIERKOP</t>
  </si>
  <si>
    <t>BEITBRIDGE</t>
  </si>
  <si>
    <t>BOCHUM</t>
  </si>
  <si>
    <t>BOLOBEDU</t>
  </si>
  <si>
    <t>MOLOTO</t>
  </si>
  <si>
    <t>BOTLOKWA</t>
  </si>
  <si>
    <t>BRAAMBOS</t>
  </si>
  <si>
    <t>MOTETEMA</t>
  </si>
  <si>
    <t>BULGE RIVER</t>
  </si>
  <si>
    <t>BURGERFORT</t>
  </si>
  <si>
    <t>MSOGWABA</t>
  </si>
  <si>
    <t>BURGERSFOR</t>
  </si>
  <si>
    <t>BURGESFORT</t>
  </si>
  <si>
    <t>NKOMAZI</t>
  </si>
  <si>
    <t>CHEUNESPOORT</t>
  </si>
  <si>
    <t>DENDRON</t>
  </si>
  <si>
    <t>OHRIGHSTAD</t>
  </si>
  <si>
    <t>DORSET</t>
  </si>
  <si>
    <t>DUIWELSKLOOF</t>
  </si>
  <si>
    <t>DWAALBOOM</t>
  </si>
  <si>
    <t>DZANANI</t>
  </si>
  <si>
    <t>ELANDSKRAAL</t>
  </si>
  <si>
    <t>ELLISRAS</t>
  </si>
  <si>
    <t>ELLISRUS</t>
  </si>
  <si>
    <t>GILEAD</t>
  </si>
  <si>
    <t>GIYANI</t>
  </si>
  <si>
    <t>SCHOEMANSDAL</t>
  </si>
  <si>
    <t>GRAVELOTTE</t>
  </si>
  <si>
    <t>GROBLERSBRUG</t>
  </si>
  <si>
    <t>HAENERTSBURG</t>
  </si>
  <si>
    <t>HOEDSPRUIT</t>
  </si>
  <si>
    <t>HOOPDAL</t>
  </si>
  <si>
    <t>JANE FURSE</t>
  </si>
  <si>
    <t>KORAAL BASE</t>
  </si>
  <si>
    <t>KREMETART</t>
  </si>
  <si>
    <t>LAPHALALE</t>
  </si>
  <si>
    <t>LEBOENG</t>
  </si>
  <si>
    <t>TWEEFONTEIN</t>
  </si>
  <si>
    <t>LEBOWA KGOMO</t>
  </si>
  <si>
    <t>LEBOWAKGOMO</t>
  </si>
  <si>
    <t>LENYENYE</t>
  </si>
  <si>
    <t>LEPHALALE</t>
  </si>
  <si>
    <t>VOLKRUST</t>
  </si>
  <si>
    <t>LETSITELE</t>
  </si>
  <si>
    <t>LEVUBU</t>
  </si>
  <si>
    <t>VOLKSRUT</t>
  </si>
  <si>
    <t>LOUIS TRICHARD</t>
  </si>
  <si>
    <t>LOUIS TRICHARDT</t>
  </si>
  <si>
    <t>LULEKANI</t>
  </si>
  <si>
    <t>MAASSTROOM</t>
  </si>
  <si>
    <t>MADIMBO</t>
  </si>
  <si>
    <t>MAGATLE</t>
  </si>
  <si>
    <t>MAHWELERENG</t>
  </si>
  <si>
    <t>MAHWELERENG.</t>
  </si>
  <si>
    <t>MAKHADO</t>
  </si>
  <si>
    <t xml:space="preserve"> LEPHALALE</t>
  </si>
  <si>
    <t>MALAMULELE</t>
  </si>
  <si>
    <t>MALIPSDRIFT</t>
  </si>
  <si>
    <t>MANKWENG</t>
  </si>
  <si>
    <t>BATAVIA</t>
  </si>
  <si>
    <t>MARA</t>
  </si>
  <si>
    <t>MARBLE HALL</t>
  </si>
  <si>
    <t>MARIEPSKOP</t>
  </si>
  <si>
    <t>MASISI</t>
  </si>
  <si>
    <t>MESSINA</t>
  </si>
  <si>
    <t>MOKOPANE</t>
  </si>
  <si>
    <t>MUSINA</t>
  </si>
  <si>
    <t>MUTALE</t>
  </si>
  <si>
    <t>NABOOMSPRUIT</t>
  </si>
  <si>
    <t>CRECY</t>
  </si>
  <si>
    <t>NAMAKGALE</t>
  </si>
  <si>
    <t>CUMBERLAND</t>
  </si>
  <si>
    <t>NAPHUNO</t>
  </si>
  <si>
    <t>NEBO</t>
  </si>
  <si>
    <t>NKOWANKOWA</t>
  </si>
  <si>
    <t>NORTHAM</t>
  </si>
  <si>
    <t>NYLSTROOM</t>
  </si>
  <si>
    <t>NZHELELE</t>
  </si>
  <si>
    <t>PAFURI</t>
  </si>
  <si>
    <t>ELLIRAS</t>
  </si>
  <si>
    <t>PHALABORWA</t>
  </si>
  <si>
    <t>PHALALA</t>
  </si>
  <si>
    <t>GA KGAPANE</t>
  </si>
  <si>
    <t>PIENAARSRIVIER</t>
  </si>
  <si>
    <t>GA-MASHASHANE</t>
  </si>
  <si>
    <t>PIETERSBURG</t>
  </si>
  <si>
    <t>GA-SELEKA</t>
  </si>
  <si>
    <t>POINDRIFT</t>
  </si>
  <si>
    <t>POINTDRIFT</t>
  </si>
  <si>
    <t>GIYANE</t>
  </si>
  <si>
    <t>PONTDRIFT</t>
  </si>
  <si>
    <t>GRAVELLOTE</t>
  </si>
  <si>
    <t>POTGIETERSRUS</t>
  </si>
  <si>
    <t>RANKINS PASS</t>
  </si>
  <si>
    <t>RITAVI</t>
  </si>
  <si>
    <t>GROBLERSBURG</t>
  </si>
  <si>
    <t>ROEDTAN</t>
  </si>
  <si>
    <t>ROOIBERG</t>
  </si>
  <si>
    <t>RUST DE WINTER</t>
  </si>
  <si>
    <t>HLOGOTLOU</t>
  </si>
  <si>
    <t>SASELAMANI</t>
  </si>
  <si>
    <t>HOEDSPRIUT</t>
  </si>
  <si>
    <t>SEKGOSES</t>
  </si>
  <si>
    <t>SEKGOSESE</t>
  </si>
  <si>
    <t>SEKHUKHUNE</t>
  </si>
  <si>
    <t>HOUDSPRUIT</t>
  </si>
  <si>
    <t>SESHEGO</t>
  </si>
  <si>
    <t>SIBASA</t>
  </si>
  <si>
    <t>KLEINRUSTENBURG</t>
  </si>
  <si>
    <t>SILOAM</t>
  </si>
  <si>
    <t>SOEKMEKAAR</t>
  </si>
  <si>
    <t>STOCKPOORT</t>
  </si>
  <si>
    <t>SWARTWATER</t>
  </si>
  <si>
    <t>THABAMOOPO</t>
  </si>
  <si>
    <t>THABAZIMBI</t>
  </si>
  <si>
    <t>LEPHALALLE</t>
  </si>
  <si>
    <t>THOHOYANDOU</t>
  </si>
  <si>
    <t>TIN MYNE</t>
  </si>
  <si>
    <t>LOIS TRICHARDT</t>
  </si>
  <si>
    <t>TIYANI</t>
  </si>
  <si>
    <t>LOUIA TRICHARDT</t>
  </si>
  <si>
    <t>TOLWE</t>
  </si>
  <si>
    <t>TOM BURKE</t>
  </si>
  <si>
    <t>TSHAMUTUMBU</t>
  </si>
  <si>
    <t>TSHAULU</t>
  </si>
  <si>
    <t>LUOIS TRICHARDT</t>
  </si>
  <si>
    <t>TSHILWAVHUSIKU</t>
  </si>
  <si>
    <t>TSHITALE</t>
  </si>
  <si>
    <t>TUINPLAAS</t>
  </si>
  <si>
    <t>TZANEEN</t>
  </si>
  <si>
    <t xml:space="preserve">TZANEEN  </t>
  </si>
  <si>
    <t>MAHWELERENG TOWNSHIP</t>
  </si>
  <si>
    <t>VENDA</t>
  </si>
  <si>
    <t>VERDRACHT</t>
  </si>
  <si>
    <t>MAKWARELA</t>
  </si>
  <si>
    <t>VILLA NORA</t>
  </si>
  <si>
    <t>VUWANI</t>
  </si>
  <si>
    <t>VUWANI TOWN</t>
  </si>
  <si>
    <t>MAMABOLO</t>
  </si>
  <si>
    <t>WARMBATHS</t>
  </si>
  <si>
    <t>WARMBRTH</t>
  </si>
  <si>
    <t>WATERPOORT</t>
  </si>
  <si>
    <t>MASEMOLA</t>
  </si>
  <si>
    <t>ZEBEDIELA</t>
  </si>
  <si>
    <t>POLOKWANE Total</t>
  </si>
  <si>
    <t>MATLALA</t>
  </si>
  <si>
    <t>PORT ELIZABETH</t>
  </si>
  <si>
    <t>ABERDEEN</t>
  </si>
  <si>
    <t>MATOKS</t>
  </si>
  <si>
    <t>ADDO</t>
  </si>
  <si>
    <t>ADELAIDE</t>
  </si>
  <si>
    <t>MOKERONG</t>
  </si>
  <si>
    <t>ALEXANDRIA</t>
  </si>
  <si>
    <t>ALICE</t>
  </si>
  <si>
    <t>ALICEDALE</t>
  </si>
  <si>
    <t>BALFOUR (EC)</t>
  </si>
  <si>
    <t>MUSSINA</t>
  </si>
  <si>
    <t>BATHURST</t>
  </si>
  <si>
    <t>BEDFORD</t>
  </si>
  <si>
    <t>MUYEXE VILLAGE</t>
  </si>
  <si>
    <t>BERLIN</t>
  </si>
  <si>
    <t>BISHO</t>
  </si>
  <si>
    <t>BOLO</t>
  </si>
  <si>
    <t>BURGERSDORP</t>
  </si>
  <si>
    <t>CATHCART</t>
  </si>
  <si>
    <t>CHALUMNA</t>
  </si>
  <si>
    <t>COMMITTEES</t>
  </si>
  <si>
    <t>COOKHOUSE</t>
  </si>
  <si>
    <t>CRADOCK</t>
  </si>
  <si>
    <t>DESPATCH</t>
  </si>
  <si>
    <t>EAST LONDON</t>
  </si>
  <si>
    <t>PIONTDRIFT</t>
  </si>
  <si>
    <t>EZIBELENI</t>
  </si>
  <si>
    <t>FORT BEAUFORT</t>
  </si>
  <si>
    <t>POINT DRIFT</t>
  </si>
  <si>
    <t>FORT BROWN</t>
  </si>
  <si>
    <t>FORT JACKSON</t>
  </si>
  <si>
    <t>POINTRIFT</t>
  </si>
  <si>
    <t>GRAAFF REINET</t>
  </si>
  <si>
    <t>GRAHAMSTOWN</t>
  </si>
  <si>
    <t>PONT DRIFT</t>
  </si>
  <si>
    <t>HAMBURG</t>
  </si>
  <si>
    <t>PONTDRIF</t>
  </si>
  <si>
    <t>HANKEY</t>
  </si>
  <si>
    <t>HENDERSON</t>
  </si>
  <si>
    <t>HOFMEYR</t>
  </si>
  <si>
    <t>RAMOKGOPA</t>
  </si>
  <si>
    <t>HOGSBACK</t>
  </si>
  <si>
    <t>HUMANSDORP</t>
  </si>
  <si>
    <t>JANSENVILLE</t>
  </si>
  <si>
    <t>ROODEWAL</t>
  </si>
  <si>
    <t>JEFFREYS BAY</t>
  </si>
  <si>
    <t>JOUBERTINA</t>
  </si>
  <si>
    <t>ROOIBOKKRAAL</t>
  </si>
  <si>
    <t>KAREEDOUW</t>
  </si>
  <si>
    <t>KEI BRIDGE</t>
  </si>
  <si>
    <t>KEI MOUTH</t>
  </si>
  <si>
    <t>SCHOORNOORD</t>
  </si>
  <si>
    <t>KEI ROAD</t>
  </si>
  <si>
    <t>SEBAYENG</t>
  </si>
  <si>
    <t>KEISKAMMAHOEK</t>
  </si>
  <si>
    <t>KENTON ON SEA</t>
  </si>
  <si>
    <t>KING WILLIAMS TOWN</t>
  </si>
  <si>
    <t>KINKELBOS</t>
  </si>
  <si>
    <t>KIRKWOOD</t>
  </si>
  <si>
    <t>KLIPPLAAT</t>
  </si>
  <si>
    <t>KOMGA</t>
  </si>
  <si>
    <t>SOUTPANSBERG</t>
  </si>
  <si>
    <t>KUBUSIEDRIFT</t>
  </si>
  <si>
    <t>STEELPOORT</t>
  </si>
  <si>
    <t>MDANTSANE</t>
  </si>
  <si>
    <t>STEILOOP</t>
  </si>
  <si>
    <t>MIDDELBURG (EC)</t>
  </si>
  <si>
    <t>MIDDLEDRIFT</t>
  </si>
  <si>
    <t>SUSWE</t>
  </si>
  <si>
    <t>MLUNGISI</t>
  </si>
  <si>
    <t>SWARTKLIP</t>
  </si>
  <si>
    <t>MOLTENO</t>
  </si>
  <si>
    <t>MORTIMER</t>
  </si>
  <si>
    <t>NDEVANA</t>
  </si>
  <si>
    <t>NIEU BETHESDA</t>
  </si>
  <si>
    <t>NTABATHEMBA</t>
  </si>
  <si>
    <t>PATENSIE</t>
  </si>
  <si>
    <t>PATERSON</t>
  </si>
  <si>
    <t>PEARSTON</t>
  </si>
  <si>
    <t>PEDDIE</t>
  </si>
  <si>
    <t>TRICHARDTSDAL</t>
  </si>
  <si>
    <t>PORT ALFRED</t>
  </si>
  <si>
    <t>TSHAMUTUMBA</t>
  </si>
  <si>
    <t>QUEENSTOWN</t>
  </si>
  <si>
    <t>RIEBEECK EAST</t>
  </si>
  <si>
    <t>RIETBRON</t>
  </si>
  <si>
    <t>ROSMEAD</t>
  </si>
  <si>
    <t>SCHOOMBEE</t>
  </si>
  <si>
    <t>SEYMOUR</t>
  </si>
  <si>
    <t xml:space="preserve">TZANEEN </t>
  </si>
  <si>
    <t>SOMERSET EAST</t>
  </si>
  <si>
    <t>STERKSTROOM</t>
  </si>
  <si>
    <t>STEYNSBURG</t>
  </si>
  <si>
    <t>STEYTLERVILLE</t>
  </si>
  <si>
    <t>VILLANORA</t>
  </si>
  <si>
    <t>STORMSRIVER</t>
  </si>
  <si>
    <t>STUDTIS</t>
  </si>
  <si>
    <t>VUWANI MILITARY BASE</t>
  </si>
  <si>
    <t>STUTTERHEIM</t>
  </si>
  <si>
    <t>TARKASTAD</t>
  </si>
  <si>
    <t>THOMAS RIVER</t>
  </si>
  <si>
    <t>WESTENBURG</t>
  </si>
  <si>
    <t>TYHEFU</t>
  </si>
  <si>
    <t>TYLDEN</t>
  </si>
  <si>
    <t>UITENHAGE</t>
  </si>
  <si>
    <t>VENTERSTAD</t>
  </si>
  <si>
    <t>WHITTLESEA</t>
  </si>
  <si>
    <t>WILLOWMORE</t>
  </si>
  <si>
    <t>ZWELITSHA</t>
  </si>
  <si>
    <t>ALBERT</t>
  </si>
  <si>
    <t>PORT ELIZABETH Total</t>
  </si>
  <si>
    <t>.</t>
  </si>
  <si>
    <t>BOEKENHOUTKLOOF</t>
  </si>
  <si>
    <t>BRONKHORSTSPRUIT</t>
  </si>
  <si>
    <t>BRONKHOSTRSPRUIT</t>
  </si>
  <si>
    <t>CENTURION</t>
  </si>
  <si>
    <t>CULLINAN</t>
  </si>
  <si>
    <t>BELL</t>
  </si>
  <si>
    <t>IRENE</t>
  </si>
  <si>
    <t>PRETORIA.</t>
  </si>
  <si>
    <t>PRETRIA</t>
  </si>
  <si>
    <t>SALVOKOP</t>
  </si>
  <si>
    <t>SOSHANGUVE</t>
  </si>
  <si>
    <t>WATERKLOOF</t>
  </si>
  <si>
    <t>WILDEBEESTHOEK</t>
  </si>
  <si>
    <t>DIMBAZA</t>
  </si>
  <si>
    <t>ZONDERWATER</t>
  </si>
  <si>
    <t>PRETORIA Total</t>
  </si>
  <si>
    <t>UMTATA</t>
  </si>
  <si>
    <t>AFZONDERING</t>
  </si>
  <si>
    <t>ALIWAL NORTH</t>
  </si>
  <si>
    <t>AVONDALE</t>
  </si>
  <si>
    <t>BARKLY EAST</t>
  </si>
  <si>
    <t>BITYI</t>
  </si>
  <si>
    <t>BIZANA</t>
  </si>
  <si>
    <t>GRAHAMSTOOWN</t>
  </si>
  <si>
    <t>BOLOTWA</t>
  </si>
  <si>
    <t>BUTTERWORTH</t>
  </si>
  <si>
    <t>CALA</t>
  </si>
  <si>
    <t>COFFEE BAY</t>
  </si>
  <si>
    <t>COFIMVABA</t>
  </si>
  <si>
    <t>DALASILE</t>
  </si>
  <si>
    <t>DORDRECHT</t>
  </si>
  <si>
    <t>ELANDS HEIGHTS</t>
  </si>
  <si>
    <t>ELLIOT</t>
  </si>
  <si>
    <t>ELLIOTDALE</t>
  </si>
  <si>
    <t>ENGCOBO</t>
  </si>
  <si>
    <t>FLAGSTAFF</t>
  </si>
  <si>
    <t>IDA</t>
  </si>
  <si>
    <t>IDUTYWA</t>
  </si>
  <si>
    <t>INDWE</t>
  </si>
  <si>
    <t>INTSIKEN</t>
  </si>
  <si>
    <t>JAMESTOWN</t>
  </si>
  <si>
    <t>KENTANI</t>
  </si>
  <si>
    <t>KWAAIMAN</t>
  </si>
  <si>
    <t>LADY FRERE</t>
  </si>
  <si>
    <t>LADY GREY</t>
  </si>
  <si>
    <t>LIBODE</t>
  </si>
  <si>
    <t>LUKOLWENI</t>
  </si>
  <si>
    <t>LUSIKISIKI</t>
  </si>
  <si>
    <t>MACLEANTOWN</t>
  </si>
  <si>
    <t>MACLEAR</t>
  </si>
  <si>
    <t>MALUTI</t>
  </si>
  <si>
    <t>MOUNT AYLIFF</t>
  </si>
  <si>
    <t>MOUNT FLETCHER</t>
  </si>
  <si>
    <t>MOUNT FRERE</t>
  </si>
  <si>
    <t>MQANDULI</t>
  </si>
  <si>
    <t>MSOBOMVU</t>
  </si>
  <si>
    <t>MOOIPLAAS</t>
  </si>
  <si>
    <t>MZAMBA</t>
  </si>
  <si>
    <t>NGANGELIZWE</t>
  </si>
  <si>
    <t>MOYENI</t>
  </si>
  <si>
    <t>NGQELENI</t>
  </si>
  <si>
    <t>NQAMAKHWE</t>
  </si>
  <si>
    <t>NQAMAKWE</t>
  </si>
  <si>
    <t>ONGELUKSNEK</t>
  </si>
  <si>
    <t>PORT ST JOHNS</t>
  </si>
  <si>
    <t>QOLORA</t>
  </si>
  <si>
    <t>QUACHASNEK</t>
  </si>
  <si>
    <t>QUMBU</t>
  </si>
  <si>
    <t xml:space="preserve">QUMBU </t>
  </si>
  <si>
    <t>RAMATSILISO</t>
  </si>
  <si>
    <t>RHODES</t>
  </si>
  <si>
    <t>ROSSOUW</t>
  </si>
  <si>
    <t>STERKSPRUIT</t>
  </si>
  <si>
    <t>SULENKAMA</t>
  </si>
  <si>
    <t>TABANKULU</t>
  </si>
  <si>
    <t>TELLE BRIDGE</t>
  </si>
  <si>
    <t xml:space="preserve">SOMERSET EAST </t>
  </si>
  <si>
    <t>TINA FALLS</t>
  </si>
  <si>
    <t>TSOLO</t>
  </si>
  <si>
    <t>TSOMO</t>
  </si>
  <si>
    <t>UGIE</t>
  </si>
  <si>
    <t>WILLOWVALE</t>
  </si>
  <si>
    <t>XALANGA</t>
  </si>
  <si>
    <t>UMTATA Total</t>
  </si>
  <si>
    <t>(blank)</t>
  </si>
  <si>
    <t>Grand Total</t>
  </si>
  <si>
    <t>AKASIA</t>
  </si>
  <si>
    <t>SILVERTON</t>
  </si>
  <si>
    <t>WALLMANNSTHAL</t>
  </si>
  <si>
    <t>WONDERBOOM</t>
  </si>
  <si>
    <t>CAIRNTOUL</t>
  </si>
  <si>
    <t>HOLELA</t>
  </si>
  <si>
    <t>KATKOP</t>
  </si>
  <si>
    <t>MTHATHA</t>
  </si>
  <si>
    <t>MTHONTSASA</t>
  </si>
  <si>
    <t>NCORA</t>
  </si>
  <si>
    <t>NEKINA</t>
  </si>
  <si>
    <t>QUACHAS NEK</t>
  </si>
  <si>
    <t>QUNU</t>
  </si>
  <si>
    <t>SUMMERVILLE</t>
  </si>
  <si>
    <t>THAFALOFEFE</t>
  </si>
  <si>
    <t>Quantity</t>
  </si>
  <si>
    <t>Town</t>
  </si>
  <si>
    <t>Total cost per per region excluding S&amp;T</t>
  </si>
  <si>
    <t>Total cost</t>
  </si>
  <si>
    <t>Cost per property based on the average of improvements per land parcel</t>
  </si>
  <si>
    <t>PROPERTY CODE</t>
  </si>
  <si>
    <t>LINK TO LAND</t>
  </si>
  <si>
    <t>PROVINCE</t>
  </si>
  <si>
    <t>REGION</t>
  </si>
  <si>
    <t>FREEHOLD/LEASEHOLD</t>
  </si>
  <si>
    <t>NATIONAL/PROVINCIAL</t>
  </si>
  <si>
    <t>FILE NUMBER</t>
  </si>
  <si>
    <t>BUILDING/LAND DESCRIPTION</t>
  </si>
  <si>
    <t>STREET ADDRESS</t>
  </si>
  <si>
    <t>SUBURB/DISTRICT</t>
  </si>
  <si>
    <t>ACCOMMODATION TYPE</t>
  </si>
  <si>
    <t>COMPLEX CODE</t>
  </si>
  <si>
    <t>COMPLEX NAME</t>
  </si>
  <si>
    <t>LOCAL AUTHORITY</t>
  </si>
  <si>
    <t>EXTENT M2</t>
  </si>
  <si>
    <t>PROPERTY DESCRIPTION</t>
  </si>
  <si>
    <t>IMPROVEMENT FUNCTION</t>
  </si>
  <si>
    <t>TOR_CATEGORY</t>
  </si>
  <si>
    <t>GAUTENG</t>
  </si>
  <si>
    <t>FREEHOLD</t>
  </si>
  <si>
    <t>NATIONAL</t>
  </si>
  <si>
    <t>RESIDENTIAL AND QUARTERS</t>
  </si>
  <si>
    <t>2 SMITH DUNKELD WEST</t>
  </si>
  <si>
    <t>JOHANNESBURG CITY COUNCIL</t>
  </si>
  <si>
    <t>RESIDENTIAL ACCOMMODATION</t>
  </si>
  <si>
    <t>4 SAI WITBANK</t>
  </si>
  <si>
    <t>FREE STATE</t>
  </si>
  <si>
    <t>HOUSE</t>
  </si>
  <si>
    <t>KOPANONG LOCLA MUNICIPALITY</t>
  </si>
  <si>
    <t>NALA MUNICIPALITY</t>
  </si>
  <si>
    <t>PHUMELELA MUNICIPALITY</t>
  </si>
  <si>
    <t>MANGAUNG MUNICIPALITY</t>
  </si>
  <si>
    <t xml:space="preserve"> </t>
  </si>
  <si>
    <t>OFFICE</t>
  </si>
  <si>
    <t>OFFICE BUILDING</t>
  </si>
  <si>
    <t>LINK to LAND</t>
  </si>
  <si>
    <t>FRAZER STREET 04</t>
  </si>
  <si>
    <t>OFFICES AND MISCELLANEOUS</t>
  </si>
  <si>
    <t>PLASTERED PAINTED WALLS WITH IBR ROOFING</t>
  </si>
  <si>
    <t>MAGISTRATES COURT</t>
  </si>
  <si>
    <t>PRESIDENT STEYN &amp; PRETORIUSSTR</t>
  </si>
  <si>
    <t>FACE BRICK WALLS WITH CORRUGATED IRON ROOF</t>
  </si>
  <si>
    <t>MAGISTRATES OFFICE</t>
  </si>
  <si>
    <t>UNDERCOVER PARKING</t>
  </si>
  <si>
    <t>JAMES DICK STREET 22</t>
  </si>
  <si>
    <t>WILGEHOF</t>
  </si>
  <si>
    <t>FACE BRICK STRUCTURE UNDER CORRUGATED IRON ROOF</t>
  </si>
  <si>
    <t>PARKING</t>
  </si>
  <si>
    <t>SUPREME COURT</t>
  </si>
  <si>
    <t>FONTEIN STREET</t>
  </si>
  <si>
    <t>PLASTERED PAINTED WALLS  WITH POLES</t>
  </si>
  <si>
    <t>MAGISTRATION COURT</t>
  </si>
  <si>
    <t>PRES BRANDSTR</t>
  </si>
  <si>
    <t>PRISON</t>
  </si>
  <si>
    <t>DE WET STREET 15</t>
  </si>
  <si>
    <t>NALEDI MUNICIPALITY</t>
  </si>
  <si>
    <t>COVERED PARKING</t>
  </si>
  <si>
    <t>SELBOURNE AVE</t>
  </si>
  <si>
    <t>PLASTERED BRICK WALLS WITH CORRUGATED IRON ROOF</t>
  </si>
  <si>
    <t>6729/0013/1</t>
  </si>
  <si>
    <t>DU PREEZ STREET 20</t>
  </si>
  <si>
    <t>LETSEMENG MUNICIPALITY</t>
  </si>
  <si>
    <t>PLASTEREDPAINTED HOUSE WITH TILED ROOF</t>
  </si>
  <si>
    <t>6756/0025/2</t>
  </si>
  <si>
    <t>GENL DE WET STREET 30</t>
  </si>
  <si>
    <t>6751/0007/1</t>
  </si>
  <si>
    <t>1 A MOLEN STREET</t>
  </si>
  <si>
    <t>PAINTED-PRTION FACE BRICK BUILDING-CORRUGATED IRON ROOF</t>
  </si>
  <si>
    <t>GARAGES</t>
  </si>
  <si>
    <t>PIET RETIEFSTR 36</t>
  </si>
  <si>
    <t>SAPS HARRISMITH CLIENT SERVICE CENT</t>
  </si>
  <si>
    <t>MALUTI-A-PHOFUNG (HARRISMITH)</t>
  </si>
  <si>
    <t>LEAN TO</t>
  </si>
  <si>
    <t>SELBYSTR 39</t>
  </si>
  <si>
    <t>MAGISTRATE COURT HARRISMITH</t>
  </si>
  <si>
    <t>STEEL STRUCTURE WITH CORRUGATED IRON ROOF</t>
  </si>
  <si>
    <t>SANDF SMITHFIELD COMMANDO</t>
  </si>
  <si>
    <t>MURRAY STREET</t>
  </si>
  <si>
    <t>SMITHFIELD-CBD</t>
  </si>
  <si>
    <t>COMMANDO SMITHFIELD</t>
  </si>
  <si>
    <t>MOHOKARE LOCAL MUNICIPALITY</t>
  </si>
  <si>
    <t>6706/0625/2</t>
  </si>
  <si>
    <t>WORKSHOPS</t>
  </si>
  <si>
    <t>RHODES AVE 1A</t>
  </si>
  <si>
    <t>ORANJESIG</t>
  </si>
  <si>
    <t>PWD WORKSHOP BLOEMFONTEIN</t>
  </si>
  <si>
    <t>PAINTED &amp; PLASTERED WALLS WITH CORRUGATED IRON ROOF</t>
  </si>
  <si>
    <t>WORKSHOP</t>
  </si>
  <si>
    <t>6706/1967/2</t>
  </si>
  <si>
    <t>BUILDING 24</t>
  </si>
  <si>
    <t>NELSON MANDELA DRIVE</t>
  </si>
  <si>
    <t>TEMPE SANDF SCOOL OF ARMOUR</t>
  </si>
  <si>
    <t>FACEBRICK WALLS WITH IBR ROOFING</t>
  </si>
  <si>
    <t>STORAGE</t>
  </si>
  <si>
    <t>FACEBRICK UNDER CORRUGATED IRON ROOF</t>
  </si>
  <si>
    <t>6706/0626/0</t>
  </si>
  <si>
    <t>HALL</t>
  </si>
  <si>
    <t>CORRUGATED PLASTERED WALLS WITH CORRUGATED IRON ROOF</t>
  </si>
  <si>
    <t>6706/1968/0</t>
  </si>
  <si>
    <t>BUILDING 25</t>
  </si>
  <si>
    <t>ABLUTION BLOCK</t>
  </si>
  <si>
    <t>AD KEETWEG</t>
  </si>
  <si>
    <t>SAPS DETECTIVE BRANCH SENEKAL</t>
  </si>
  <si>
    <t>SETSOTO MUNICIPALITY</t>
  </si>
  <si>
    <t>PLASTERED &amp; PAINTED WITH CORR IRON ROOF</t>
  </si>
  <si>
    <t>6758/0056/1</t>
  </si>
  <si>
    <t>RISSIK STREET 9</t>
  </si>
  <si>
    <t>DAGBREEK</t>
  </si>
  <si>
    <t>MANTSOPA MUNICIPALITY</t>
  </si>
  <si>
    <t>6758/0058/8</t>
  </si>
  <si>
    <t>FOX STREET 13</t>
  </si>
  <si>
    <t>DOORN</t>
  </si>
  <si>
    <t>6758/0059/6</t>
  </si>
  <si>
    <t>FALK STAFF STREET 44</t>
  </si>
  <si>
    <t>BEDELIA</t>
  </si>
  <si>
    <t>MATJHABENG MUNICIPALITY</t>
  </si>
  <si>
    <t>6758/0061/8</t>
  </si>
  <si>
    <t>LANDROS STREET 04</t>
  </si>
  <si>
    <t>6758/0065/0</t>
  </si>
  <si>
    <t>HOUSE(ILLEGALLY OCCUPIED)</t>
  </si>
  <si>
    <t>ROMEOSTR 137</t>
  </si>
  <si>
    <t>6758/0066/9</t>
  </si>
  <si>
    <t>ROMEO STREET 157</t>
  </si>
  <si>
    <t xml:space="preserve">FACE BRICK </t>
  </si>
  <si>
    <t>6761/0009</t>
  </si>
  <si>
    <t>STERN STREET 03</t>
  </si>
  <si>
    <t>FACE-BRICK AND PAINTED HOUSE WITH TILED ROOF</t>
  </si>
  <si>
    <t>6761/0010</t>
  </si>
  <si>
    <t>STERN STREET 5</t>
  </si>
  <si>
    <t>6739/0008</t>
  </si>
  <si>
    <t>STAAT CRESCENT 1</t>
  </si>
  <si>
    <t>PAINTED HOUSE WITH CORRUGATED IRON ROOF</t>
  </si>
  <si>
    <t>6739/0029</t>
  </si>
  <si>
    <t>STAAT CRESCENT 2</t>
  </si>
  <si>
    <t>STAAT CRESCENT 3</t>
  </si>
  <si>
    <t>6805/0007/</t>
  </si>
  <si>
    <t>BUSINESS COMPLEX</t>
  </si>
  <si>
    <t>MAIN STREET 14</t>
  </si>
  <si>
    <t>BRICK STRUCTURE WITH IBR ROOF</t>
  </si>
  <si>
    <t>COMPLEX COMMUNAL EXPENDITURE</t>
  </si>
  <si>
    <t>KWAZULU/NATAL</t>
  </si>
  <si>
    <t>238 PINE STREET</t>
  </si>
  <si>
    <t>PRISON PROBATION OFF PMB</t>
  </si>
  <si>
    <t>PIETERMARTIZBURG TLC</t>
  </si>
  <si>
    <t>OFFICES</t>
  </si>
  <si>
    <t>STORES</t>
  </si>
  <si>
    <t>ACCIDENT RESPONSE OFFICES</t>
  </si>
  <si>
    <t>238 PINE STREET :ERF 215 PT 23</t>
  </si>
  <si>
    <t>SAPS PINESTR ACCIDENT UNIT (PMBURG)</t>
  </si>
  <si>
    <t>BRICK AND PLASTERED UNDER CORRUGATED IRON SHEETING</t>
  </si>
  <si>
    <t>6221/1503</t>
  </si>
  <si>
    <t>OFFICES BLD 211</t>
  </si>
  <si>
    <t>DUNNOTTAR FLYING SCHOOL</t>
  </si>
  <si>
    <t>SANDF DUNNOTTAR FLYING SCHOOL</t>
  </si>
  <si>
    <t>GREATER NIGEL TLC</t>
  </si>
  <si>
    <t>OLD MED BLDG 3 SEC B</t>
  </si>
  <si>
    <t>LEEUWKOP PRISON</t>
  </si>
  <si>
    <t>PRISON LEEUWKOP</t>
  </si>
  <si>
    <t>OLD MEDIUM BLDG 3 SEC B</t>
  </si>
  <si>
    <t>PUMP HOUSE</t>
  </si>
  <si>
    <t>INDABASTR</t>
  </si>
  <si>
    <t>PROTEA</t>
  </si>
  <si>
    <t>SAPS PROTEA UMZIWETHU</t>
  </si>
  <si>
    <t>FACE BRICK STRUCTURE</t>
  </si>
  <si>
    <t>6109/1941/3/6</t>
  </si>
  <si>
    <t>LENZ MILITARY BUILDING NO 117</t>
  </si>
  <si>
    <t>R558 LENASIA</t>
  </si>
  <si>
    <t>LENZ</t>
  </si>
  <si>
    <t>BRAKPAN CITY COUNCIL</t>
  </si>
  <si>
    <t>6113/0512</t>
  </si>
  <si>
    <t>WASHING ROOM 6</t>
  </si>
  <si>
    <t>6109/3097</t>
  </si>
  <si>
    <t>LECTURE ROOM</t>
  </si>
  <si>
    <t>VEHICLE POUND</t>
  </si>
  <si>
    <t>DIEPKLOOF</t>
  </si>
  <si>
    <t>SAPS DIEPKLOOF VEHICLE POUND</t>
  </si>
  <si>
    <t>ESKOM</t>
  </si>
  <si>
    <t>BUILDING M3</t>
  </si>
  <si>
    <t>MILITARY BASE</t>
  </si>
  <si>
    <t>CEMETERY</t>
  </si>
  <si>
    <t>BAINSVLEI</t>
  </si>
  <si>
    <t>CEMETRY WITH NO BUILDINGS</t>
  </si>
  <si>
    <t>MUSEUM</t>
  </si>
  <si>
    <t>THIBELLA SATELITE SAPS</t>
  </si>
  <si>
    <t>SAP SATELIET</t>
  </si>
  <si>
    <t>THIBELLA</t>
  </si>
  <si>
    <t>PROFORMA</t>
  </si>
  <si>
    <t>FACEBRICK WALLS WITH CORRRUGATED IRON ROOF</t>
  </si>
  <si>
    <t>POLICE STATION</t>
  </si>
  <si>
    <t>PNT OF ALLEMANSKRAAL 46</t>
  </si>
  <si>
    <t>ALDAM</t>
  </si>
  <si>
    <t>OFFICE 1</t>
  </si>
  <si>
    <t>POPPY ROAD 27</t>
  </si>
  <si>
    <t>PRIMROSE</t>
  </si>
  <si>
    <t>SAPS PRIMROSE</t>
  </si>
  <si>
    <t>GERMISTON CITY COUNCIL</t>
  </si>
  <si>
    <t>PREFABRICATED STRUCTURE ON CONCRETE SURFACE BED</t>
  </si>
  <si>
    <t>EASTERN CAPE</t>
  </si>
  <si>
    <t>6437/5185/2</t>
  </si>
  <si>
    <t>DECCA NAVIGATION STATION</t>
  </si>
  <si>
    <t>FARM 98 PT 9</t>
  </si>
  <si>
    <t>NELSON MANDELA METROPOL UITENH</t>
  </si>
  <si>
    <t>LAND</t>
  </si>
  <si>
    <t>WEATHER STATION</t>
  </si>
  <si>
    <t>6437/5186/0</t>
  </si>
  <si>
    <t>DECCA STN LONGHILL</t>
  </si>
  <si>
    <t>FARM ALKHAM 132 PT 4</t>
  </si>
  <si>
    <t>ALKHAM</t>
  </si>
  <si>
    <t>DECCA STN</t>
  </si>
  <si>
    <t>6430/5069/2</t>
  </si>
  <si>
    <t>FARM 27 PT 12</t>
  </si>
  <si>
    <t>BOTHASKRAAL</t>
  </si>
  <si>
    <t>SOMERSET EAST RD</t>
  </si>
  <si>
    <t>BLUE CRANE ROUTE MUN</t>
  </si>
  <si>
    <t>FARM</t>
  </si>
  <si>
    <t>COMMUNICATION STRUCTURE</t>
  </si>
  <si>
    <t>FOUNTAIN PUMP</t>
  </si>
  <si>
    <t>CHRISTINA DE WET DRIVE</t>
  </si>
  <si>
    <t>GROENKLOOF</t>
  </si>
  <si>
    <t>CITY OF TSHWANE</t>
  </si>
  <si>
    <t>FACE BRICK STRUCTURE WITH ASBESTOS ROOF</t>
  </si>
  <si>
    <t>PRINSHOF 349 JR PT 51</t>
  </si>
  <si>
    <t>DR SAVAGE ROAD 7</t>
  </si>
  <si>
    <t>JR</t>
  </si>
  <si>
    <t>ABLUTION</t>
  </si>
  <si>
    <t>ROODEPLAAT 293 JR PT 33</t>
  </si>
  <si>
    <t>AGRI RESEARCH COUNCIL</t>
  </si>
  <si>
    <t>WATER WORKS</t>
  </si>
  <si>
    <t>KLOPPERSBOS 128 JR</t>
  </si>
  <si>
    <t>KOMATI POWER 56 PT 2</t>
  </si>
  <si>
    <t>BETHAL PRISON</t>
  </si>
  <si>
    <t>GEVANGENIFTE TERREIN</t>
  </si>
  <si>
    <t>GOVAN MBEKI MUNICIPALITY</t>
  </si>
  <si>
    <t>SAP DOG SQUAD</t>
  </si>
  <si>
    <t>FARM KEEROM</t>
  </si>
  <si>
    <t>DISTRICT</t>
  </si>
  <si>
    <t>GROBLERSDAL MUNISIPALITEIT</t>
  </si>
  <si>
    <t>6003/0076/9</t>
  </si>
  <si>
    <t>TWEEFONTEIN 357 JT PT 24</t>
  </si>
  <si>
    <t>RISSIK STR 3</t>
  </si>
  <si>
    <t>AFTER SAPS HOUSES</t>
  </si>
  <si>
    <t>OFFICE BLD -VICTIM SUPPORT</t>
  </si>
  <si>
    <t>LIMPOPO</t>
  </si>
  <si>
    <t>KORAAL BASE MAINTENANCE</t>
  </si>
  <si>
    <t>KORAAL BASE PIETERSBURG</t>
  </si>
  <si>
    <t>ESKOM THABAZIMBI</t>
  </si>
  <si>
    <t>MESS</t>
  </si>
  <si>
    <t>KORAALBASIS</t>
  </si>
  <si>
    <t>LINDLEY PRISON</t>
  </si>
  <si>
    <t>FONTEIN STREET 2</t>
  </si>
  <si>
    <t>NKETOANA LOCAL MUNICIPALITY</t>
  </si>
  <si>
    <t>PAINTED BUILDING WITH CORRUGATED IRON ROOF</t>
  </si>
  <si>
    <t>SAP SPORTS GROUNDS</t>
  </si>
  <si>
    <t>TEMPESTSTR 112</t>
  </si>
  <si>
    <t>RECREATIONAL</t>
  </si>
  <si>
    <t>OFFICE (USED BY  POST OFFICE)</t>
  </si>
  <si>
    <t>VAN ZYL STREET</t>
  </si>
  <si>
    <t>TOKOLOGO MUNICIPALITY</t>
  </si>
  <si>
    <t>PRISON SENEKAL</t>
  </si>
  <si>
    <t>AD KEETSTRAAT</t>
  </si>
  <si>
    <t>6707/0042</t>
  </si>
  <si>
    <t>BOSHOFF PRISON</t>
  </si>
  <si>
    <t>FONTEIN STREET 07</t>
  </si>
  <si>
    <t>6835/?</t>
  </si>
  <si>
    <t>THABA BOSIU SATELIET</t>
  </si>
  <si>
    <t>THABA BOSIU</t>
  </si>
  <si>
    <t>QWA-QWA (VAKANT)</t>
  </si>
  <si>
    <t>FACEBRICK WALLS WITH IBR ROOF</t>
  </si>
  <si>
    <t>6805/0120</t>
  </si>
  <si>
    <t>BUTCHERY</t>
  </si>
  <si>
    <t>INDUSTRIAL CRECENT 19</t>
  </si>
  <si>
    <t>THABA NCHU EXT 13</t>
  </si>
  <si>
    <t>INDUSTRIELE GEBOUE</t>
  </si>
  <si>
    <t>6805/241/1</t>
  </si>
  <si>
    <t>INDUSTRIAL CRESCENT</t>
  </si>
  <si>
    <t>SQUASH COURT</t>
  </si>
  <si>
    <t>KIEWIET STREET</t>
  </si>
  <si>
    <t>FAUNA PARK</t>
  </si>
  <si>
    <t>PLASTERED AND PAINTED WALLS UNDER CORRUGATED IRON ROF</t>
  </si>
  <si>
    <t>TRAINING FACILITY</t>
  </si>
  <si>
    <t>PHOMOLONG SATELITE</t>
  </si>
  <si>
    <t>PHOMOLONG</t>
  </si>
  <si>
    <t xml:space="preserve">  </t>
  </si>
  <si>
    <t>6208/0302</t>
  </si>
  <si>
    <t>CELLS 11 - 12 : MALE W-I</t>
  </si>
  <si>
    <t>29 MAC FARLANE ROAD</t>
  </si>
  <si>
    <t>PRISON ESTCOURT</t>
  </si>
  <si>
    <t>ETK GOVERNMENT DEPOSIT</t>
  </si>
  <si>
    <t>CORR SERV MALE CELLS 11 AND 12 : W-I</t>
  </si>
  <si>
    <t>6208/0303</t>
  </si>
  <si>
    <t>CELLS 13 - 14 : MALE W-I</t>
  </si>
  <si>
    <t>CORR SERV MALE CELLS 13 AND 14 : W-I</t>
  </si>
  <si>
    <t>6208/0304</t>
  </si>
  <si>
    <t>CELLS - ISOLATED W-I</t>
  </si>
  <si>
    <t>CORR SERV ISOLATED CELL X6</t>
  </si>
  <si>
    <t>6208/0180</t>
  </si>
  <si>
    <t>CELLS : FEMALE W-I</t>
  </si>
  <si>
    <t>CORR SERV FEMALE CELLS : W-I</t>
  </si>
  <si>
    <t>6208/0185</t>
  </si>
  <si>
    <t>OFFICES : FEMALE SECTION</t>
  </si>
  <si>
    <t>CORR SERV OFFICE STORE AND TOILET</t>
  </si>
  <si>
    <t>6208/0186</t>
  </si>
  <si>
    <t>KITCHEN : HOSPITAL : OFFICE</t>
  </si>
  <si>
    <t>UMTSHEZI MUNICIPALITY</t>
  </si>
  <si>
    <t>KITCHEN</t>
  </si>
  <si>
    <t>6208/0305</t>
  </si>
  <si>
    <t>OPEN SHED</t>
  </si>
  <si>
    <t>CORR SERV OPEN SHED</t>
  </si>
  <si>
    <t>6208/0306</t>
  </si>
  <si>
    <t>SHED W-I</t>
  </si>
  <si>
    <t>CORR SERV W-I SHED</t>
  </si>
  <si>
    <t>6321/0283</t>
  </si>
  <si>
    <t>OFFICE : HQ ADMIN-OPS ROOM</t>
  </si>
  <si>
    <t>12 SUIKERBEKKIE STREET</t>
  </si>
  <si>
    <t>KOPPIE ALLEEN</t>
  </si>
  <si>
    <t>PONGOLA BORDER POLICE</t>
  </si>
  <si>
    <t>UPHONGOLO MUNICIPALITY</t>
  </si>
  <si>
    <t>OFFICES FOR HQ - HANDED BACK TO PWD</t>
  </si>
  <si>
    <t>6321/0274</t>
  </si>
  <si>
    <t>SICK BAY : PARK HOME</t>
  </si>
  <si>
    <t>SICK BAY - HANDED BACK TO PWD</t>
  </si>
  <si>
    <t>6321/0280</t>
  </si>
  <si>
    <t>DINING ROOM</t>
  </si>
  <si>
    <t>DINNING ROOM - HANDED BACK TO PWD</t>
  </si>
  <si>
    <t>6321/0181</t>
  </si>
  <si>
    <t>C1 : BUILDING</t>
  </si>
  <si>
    <t>PT OF ITHALA NATURE RESERVE</t>
  </si>
  <si>
    <t>SANDF TROPPO STATION LOUWSBURG</t>
  </si>
  <si>
    <t>6321/0177</t>
  </si>
  <si>
    <t>C2 : OFFICE - BUILDING</t>
  </si>
  <si>
    <t>6321/0178</t>
  </si>
  <si>
    <t>F1 : OFFICE - BUILDING</t>
  </si>
  <si>
    <t>EX : MIDMAR COMMANDO</t>
  </si>
  <si>
    <t>99 CHURCH STREET</t>
  </si>
  <si>
    <t>MPOFANA MUNICIPALITY</t>
  </si>
  <si>
    <t>6321/0180</t>
  </si>
  <si>
    <t>GENERATOR ROOM</t>
  </si>
  <si>
    <t>MAIN BUILDING</t>
  </si>
  <si>
    <t>PT OF ITHATLA NATURE RESERVE</t>
  </si>
  <si>
    <t>6321/0076</t>
  </si>
  <si>
    <t>6321/0074</t>
  </si>
  <si>
    <t>RESERVOIR</t>
  </si>
  <si>
    <t>6312/0165</t>
  </si>
  <si>
    <t>OFFICES SAPS : EX SANDF</t>
  </si>
  <si>
    <t>48 NSINDE STREET</t>
  </si>
  <si>
    <t>GROUP 48 JOZINI MIL BASE</t>
  </si>
  <si>
    <t>JOZINI MUNICIPALITY</t>
  </si>
  <si>
    <t>OFFICE BLOCK</t>
  </si>
  <si>
    <t>FIRE PROTECTION OFFICE</t>
  </si>
  <si>
    <t>MILITARY BASE GROUP 48</t>
  </si>
  <si>
    <t>OFFICE AND STORE ROOM</t>
  </si>
  <si>
    <t>MILITARY LOG BASE</t>
  </si>
  <si>
    <t>MILITARY BASE JOZINI</t>
  </si>
  <si>
    <t>6304/0529</t>
  </si>
  <si>
    <t>HARBOUR AREA</t>
  </si>
  <si>
    <t>UMHLATHUZE MUNICIPALITY</t>
  </si>
  <si>
    <t>STORAGE:ANTI OIL POLLUTIO</t>
  </si>
  <si>
    <t>MARPOLE:BAYHD:TRAWL.WHARF</t>
  </si>
  <si>
    <t>OFFICES/MISCELLANEOUS BLD</t>
  </si>
  <si>
    <t>Unique Property Code</t>
  </si>
  <si>
    <t>Property Code</t>
  </si>
  <si>
    <t>Land Number</t>
  </si>
  <si>
    <t>Property File Number</t>
  </si>
  <si>
    <t>Complex/Facility Number</t>
  </si>
  <si>
    <t>Complex/Facility Name</t>
  </si>
  <si>
    <t>Land/Facility Description</t>
  </si>
  <si>
    <t>Title Deed Number</t>
  </si>
  <si>
    <t>Erf Farm Number</t>
  </si>
  <si>
    <t>Farm/Erf/Agricultural Holding Portion Number</t>
  </si>
  <si>
    <t>Deeds office/registry</t>
  </si>
  <si>
    <t>Type of Property
(ERF, Farm or Agricultural Holding)</t>
  </si>
  <si>
    <t>Farm Name</t>
  </si>
  <si>
    <t>Registration Division</t>
  </si>
  <si>
    <t>Local Municipality</t>
  </si>
  <si>
    <t>Regional District</t>
  </si>
  <si>
    <t>Extent of land parcels in hectares</t>
  </si>
  <si>
    <t>LPI Code</t>
  </si>
  <si>
    <t>Registration Date(as it appears on title deed)</t>
  </si>
  <si>
    <t>Registered Owner 
(As it appears on the Aktex / Title Deed)</t>
  </si>
  <si>
    <t>Province</t>
  </si>
  <si>
    <t>Street Name</t>
  </si>
  <si>
    <t>District</t>
  </si>
  <si>
    <t>National or Provincial</t>
  </si>
  <si>
    <t>Current use of asset</t>
  </si>
  <si>
    <t>Branch / Unit of User Department occupying the property</t>
  </si>
  <si>
    <t>Responsible Department</t>
  </si>
  <si>
    <t>SAPS GROOT MARICO</t>
  </si>
  <si>
    <t>COMPLEX: SAPS GROOT MARICO</t>
  </si>
  <si>
    <t>T30707/1965</t>
  </si>
  <si>
    <t>ERVEN</t>
  </si>
  <si>
    <t>N/A</t>
  </si>
  <si>
    <t>JP</t>
  </si>
  <si>
    <t>RAMOTSHERE MOILOA LOCAL MUNICIPALITY</t>
  </si>
  <si>
    <t>T0JP00020000008600000</t>
  </si>
  <si>
    <t>REPUBLIEK VAN SUID-AFRIKA</t>
  </si>
  <si>
    <t>NORTH WEST</t>
  </si>
  <si>
    <t>VOORTREKKERSTR</t>
  </si>
  <si>
    <t>MARICO (ZEERUST)</t>
  </si>
  <si>
    <t>SA POLICE SERVICES</t>
  </si>
  <si>
    <t>6007/0045/6/1</t>
  </si>
  <si>
    <t>SAPS JAKKALSDANS TRAINING CENTRE</t>
  </si>
  <si>
    <t>COMPLEX: SAPS JAKKALSDANS</t>
  </si>
  <si>
    <t>T35736/1993</t>
  </si>
  <si>
    <t>JAKKALSDANS</t>
  </si>
  <si>
    <t>NOKENG TSA TAEMANE LOCAL MUNICIPALITY</t>
  </si>
  <si>
    <t>T0JR00000000024300004</t>
  </si>
  <si>
    <t>MOLOTO ROAD</t>
  </si>
  <si>
    <t>EDUCATION(eg.CONSERVATORIUM)</t>
  </si>
  <si>
    <t>MAGISTRATE COURT</t>
  </si>
  <si>
    <t>T8713/973</t>
  </si>
  <si>
    <t>ROODEBLOEM</t>
  </si>
  <si>
    <t>IS</t>
  </si>
  <si>
    <t>EMALAHLENI LOCAL MUNICIPALITY</t>
  </si>
  <si>
    <t>T0IT00040000071500000</t>
  </si>
  <si>
    <t>LLEWELLYNSTR 1</t>
  </si>
  <si>
    <t>JUSTICE AND CONSTITUTIONAL DEVELPM</t>
  </si>
  <si>
    <t>SAPS RUSTENBURG</t>
  </si>
  <si>
    <t>COMPLEX: SAPS RUSTENBURG</t>
  </si>
  <si>
    <t>T19026/1940</t>
  </si>
  <si>
    <t>JQ</t>
  </si>
  <si>
    <t>T0JQ00270000147200000</t>
  </si>
  <si>
    <t>WOLMARANSSTR 94</t>
  </si>
  <si>
    <t>PARKING AREA</t>
  </si>
  <si>
    <t>T18824/1971</t>
  </si>
  <si>
    <t>CITY OF TSHWANE METROPOLITAN MUNICIPALITY</t>
  </si>
  <si>
    <t>800.0000 DUM</t>
  </si>
  <si>
    <t>T0JR01990000297600000</t>
  </si>
  <si>
    <t>STRUBENSTR</t>
  </si>
  <si>
    <t>HOME AFFAIRS</t>
  </si>
  <si>
    <t>6004/0066/5</t>
  </si>
  <si>
    <t>MAGISTRATE COURT BETHAL</t>
  </si>
  <si>
    <t>MAGISTRATE OFFICE</t>
  </si>
  <si>
    <t>T29852/1964</t>
  </si>
  <si>
    <t>GOVAN MBEKI LOCAL MUNICIPALITY</t>
  </si>
  <si>
    <t>T0JT00120000040400001</t>
  </si>
  <si>
    <t>REPUBLIC OF SOUTH AFRICA</t>
  </si>
  <si>
    <t>MARKETSTR 65</t>
  </si>
  <si>
    <t>STAND NO 1538</t>
  </si>
  <si>
    <t>T16648/1978</t>
  </si>
  <si>
    <t>T0JT00080000001100000</t>
  </si>
  <si>
    <t>MAGISTRATE</t>
  </si>
  <si>
    <t>SECUNDA EXT 1</t>
  </si>
  <si>
    <t>6047/0090/</t>
  </si>
  <si>
    <t>PC PELSER BUILDING</t>
  </si>
  <si>
    <t>DUM 1</t>
  </si>
  <si>
    <t>C O CHURCH &amp; VOORTREKKER STR</t>
  </si>
  <si>
    <t>SAPS KLERKSDORP</t>
  </si>
  <si>
    <t>COMPLEX: SAPS KLERKSDORP</t>
  </si>
  <si>
    <t>NO DATA</t>
  </si>
  <si>
    <t>IP</t>
  </si>
  <si>
    <t>T0IP00190000042400000</t>
  </si>
  <si>
    <t>01/01/1900</t>
  </si>
  <si>
    <t>C-O GOLF &amp; NORTHSTR</t>
  </si>
  <si>
    <t>COMPLEX:DRAKENSIG HOUSING</t>
  </si>
  <si>
    <t>T28014/1982</t>
  </si>
  <si>
    <t>KT</t>
  </si>
  <si>
    <t>MARULENG LOCAL MUNICIPALITY</t>
  </si>
  <si>
    <t>T0KT00000000020900017</t>
  </si>
  <si>
    <t>DWELLING (UNSPECIFIED)</t>
  </si>
  <si>
    <t>DEFENCE &amp; MILITARY VET</t>
  </si>
  <si>
    <t>SAPS BIESIESVLEI</t>
  </si>
  <si>
    <t>COMPLEX: SAPS BIESIESVLEI</t>
  </si>
  <si>
    <t>T3713/1904</t>
  </si>
  <si>
    <t>BIESJESVALLEI</t>
  </si>
  <si>
    <t>IO</t>
  </si>
  <si>
    <t>T0IO00000000014900028</t>
  </si>
  <si>
    <t>HOOFSTR</t>
  </si>
  <si>
    <t>SAPS RUST DE WINTER</t>
  </si>
  <si>
    <t>COMPLEX: SAP RUST DE WINTER</t>
  </si>
  <si>
    <t>NOT FOUND</t>
  </si>
  <si>
    <t>179 JR</t>
  </si>
  <si>
    <t>BUFFELSDRIF 179 JR</t>
  </si>
  <si>
    <t>WARMBATH/RUST DE WINTER</t>
  </si>
  <si>
    <t>WARMBAD / WARMBATHS</t>
  </si>
  <si>
    <t>PRISON LOUIS TRICHARDT</t>
  </si>
  <si>
    <t>COMPLEX: PRISON LOUIS TRICHARD</t>
  </si>
  <si>
    <t>BERGVILT</t>
  </si>
  <si>
    <t>LS</t>
  </si>
  <si>
    <t>SOUTPANSBERG (LOUIS TRICHARDT)</t>
  </si>
  <si>
    <t>CORRECTIONAL SERVICES</t>
  </si>
  <si>
    <t>SAPS OTTOSHOOP</t>
  </si>
  <si>
    <t>COMPLEX: SAPS OTTOSHOOP</t>
  </si>
  <si>
    <t>T4172/1961</t>
  </si>
  <si>
    <t>83 JO</t>
  </si>
  <si>
    <t>ZEEKOEVALLEI</t>
  </si>
  <si>
    <t>JO</t>
  </si>
  <si>
    <t>T0JO00000000008300038</t>
  </si>
  <si>
    <t>SAPS NIETVERDIEND</t>
  </si>
  <si>
    <t>COMPLEX: SAPS NIETVERDIEND</t>
  </si>
  <si>
    <t>RURAL LAND</t>
  </si>
  <si>
    <t>DUM 2</t>
  </si>
  <si>
    <t>BORDER POST SAAMBOUBRUG</t>
  </si>
  <si>
    <t>COMPLEX: BORDER POST</t>
  </si>
  <si>
    <t>T29610/1963</t>
  </si>
  <si>
    <t>169 MR</t>
  </si>
  <si>
    <t>UMGENI</t>
  </si>
  <si>
    <t>MR</t>
  </si>
  <si>
    <t>LEPHALALE LOCAL MUNICIPALITY</t>
  </si>
  <si>
    <t>T0MR00000000016900003</t>
  </si>
  <si>
    <t>BORDER POST</t>
  </si>
  <si>
    <t>DIPLOMATIC SERVICES WATERKLOOF</t>
  </si>
  <si>
    <t>ERF 209</t>
  </si>
  <si>
    <t>T144042/2007</t>
  </si>
  <si>
    <t>GARSTFONTEIN</t>
  </si>
  <si>
    <t>T0JR00000000037400407</t>
  </si>
  <si>
    <t>NATIONAL GOVERNMENT REPUBLIC OF SOUTH AFRICA A</t>
  </si>
  <si>
    <t>STRELITZIA ROAD</t>
  </si>
  <si>
    <t>INTER RELATIONS &amp; COOPERATIONS</t>
  </si>
  <si>
    <t>6321/0207</t>
  </si>
  <si>
    <t>BORDER POST ONVERWACHT</t>
  </si>
  <si>
    <t>COMPLEX: BORDER POST ONVERWACH</t>
  </si>
  <si>
    <t>NGOTSHE(MAGUDU LOUWSBURG)</t>
  </si>
  <si>
    <t>PUBLIC WORKS</t>
  </si>
  <si>
    <t>ERF 234</t>
  </si>
  <si>
    <t>T2220/1949</t>
  </si>
  <si>
    <t>MEYERSPARK</t>
  </si>
  <si>
    <t>T0JR01640000023400000</t>
  </si>
  <si>
    <t xml:space="preserve"> MARGARETHA STREET</t>
  </si>
  <si>
    <t>JT</t>
  </si>
  <si>
    <t>THABA CHWEU LOCAL MUNICIPALITY</t>
  </si>
  <si>
    <t>T0JT00080000016400000</t>
  </si>
  <si>
    <t>DE BEERSTR 66A</t>
  </si>
  <si>
    <t>BADEN POWELL AVE 5</t>
  </si>
  <si>
    <t>800 DUM</t>
  </si>
  <si>
    <t>MOLOPO</t>
  </si>
  <si>
    <t>C DWELLING</t>
  </si>
  <si>
    <t>PRISON GREEN POINT</t>
  </si>
  <si>
    <t>PRISON KROONSTAD</t>
  </si>
  <si>
    <t>SANDF BLOEMSPRUIT</t>
  </si>
  <si>
    <t>SANDF ASB MILITARY KROONSTAD</t>
  </si>
  <si>
    <t>PRISON GROOTVLEI</t>
  </si>
  <si>
    <t>SANDF TEMPE LIVING QUARTERS</t>
  </si>
  <si>
    <t>BETHLEHEM SANDF 2 FIELD REGIMENT</t>
  </si>
  <si>
    <t>TEMPE 1SSB</t>
  </si>
  <si>
    <t>GOEDEMOED PRISON</t>
  </si>
  <si>
    <t>ARMY SUPPORT BASE</t>
  </si>
  <si>
    <t>SWC SANDVET</t>
  </si>
  <si>
    <t>TEMPE SANDF 44 PARACHUTE BATALLION</t>
  </si>
  <si>
    <t>TEMPE SANDF 1 SAI INFANTER</t>
  </si>
  <si>
    <t>PRISON VIRGINIA</t>
  </si>
  <si>
    <t>TEMPE 1 QMG DEP 7 BOD</t>
  </si>
  <si>
    <t>FOURIESBURG SAPS</t>
  </si>
  <si>
    <t>LADYBRAND BORDER POST MASERUBRUG</t>
  </si>
  <si>
    <t>SAPS LADYBRAND</t>
  </si>
  <si>
    <t>PRISON GOEDEMOED BLACK</t>
  </si>
  <si>
    <t>PRISON GOEDEMOED MED A</t>
  </si>
  <si>
    <t>SETSHABELO PLACE OF SAFETY</t>
  </si>
  <si>
    <t>FLORISBAD NATIONAL MUSEUM</t>
  </si>
  <si>
    <t>SANDF TEMPE TOEVLUG WEST</t>
  </si>
  <si>
    <t>SANDF INTER SHOOTING RANGE DE BRUG</t>
  </si>
  <si>
    <t>FOURIESBURG CALEDONSPOORT BORDER</t>
  </si>
  <si>
    <t>SWC ALLEMANSKRAAL DAM</t>
  </si>
  <si>
    <t>PRISON GOEDEMOED AGRICULTURE</t>
  </si>
  <si>
    <t>SAPS BLOEMFONTEIN PARKROAD</t>
  </si>
  <si>
    <t>SANDF MECH LDR WING</t>
  </si>
  <si>
    <t>SAPS WELKOM</t>
  </si>
  <si>
    <t>LADYBRAND SANDF GROUP 36</t>
  </si>
  <si>
    <t>KRUGERSDRIFT DAM COMPLEX (BFN)</t>
  </si>
  <si>
    <t>COMPLEX: SAPS SERVICE CENTRE</t>
  </si>
  <si>
    <t>ZASTRON BORDER POST MAKHALEENBRUG</t>
  </si>
  <si>
    <t>PRISON HENNENMAN</t>
  </si>
  <si>
    <t>PWD GARDEN&amp;NURSERY BFN</t>
  </si>
  <si>
    <t>SANDF COMBINED CLUB TEMPE</t>
  </si>
  <si>
    <t>TEMPE SANDF 3 MIL HOSPITAL</t>
  </si>
  <si>
    <t>PRISON SASOLBURG</t>
  </si>
  <si>
    <t>SAPS ZASTRON</t>
  </si>
  <si>
    <t>SAPS BATHO</t>
  </si>
  <si>
    <t>SANDF DE BRUG GENL DE WET</t>
  </si>
  <si>
    <t>PRISON HARRISMITH</t>
  </si>
  <si>
    <t>SAPS PHUTHADITJHABA</t>
  </si>
  <si>
    <t>SWC ERFENIS DAM</t>
  </si>
  <si>
    <t>SAPS VIRGINIA</t>
  </si>
  <si>
    <t>BORDER POST FICKSBURG</t>
  </si>
  <si>
    <t>FICKSBURG BORDER POST PEKABRUG</t>
  </si>
  <si>
    <t>SAPS FRANKFORT</t>
  </si>
  <si>
    <t>SAPS VERKYKERSKOP</t>
  </si>
  <si>
    <t>SAPS SOUTPAN</t>
  </si>
  <si>
    <t>SAPS THEUNISSEN</t>
  </si>
  <si>
    <t>OLIEWENHUIS NATIONAL EDUCATION BFN</t>
  </si>
  <si>
    <t>BETHLEHEM SANDF 22 FIELD ENG REG.</t>
  </si>
  <si>
    <t>SAPS ALLANRIDGE</t>
  </si>
  <si>
    <t>WEPENER BORDER POST SPAPUSHEK</t>
  </si>
  <si>
    <t>SAPS ROSENDAL</t>
  </si>
  <si>
    <t>SAPS MARSEILLES</t>
  </si>
  <si>
    <t>SAPS JACOBSDAL</t>
  </si>
  <si>
    <t>SAPS WANDA</t>
  </si>
  <si>
    <t>VANDERKLOOF DAM (SCHEIDING)</t>
  </si>
  <si>
    <t>SAPS BETHLEHEM</t>
  </si>
  <si>
    <t>SWC HAKKIES DAM</t>
  </si>
  <si>
    <t>WATER AFFAIRS STERKFONTEIN DAM</t>
  </si>
  <si>
    <t>TEMPE SANDF QMG 17 S7T</t>
  </si>
  <si>
    <t>SAPS BAINSVLEI</t>
  </si>
  <si>
    <t>SAPS BETHULIE</t>
  </si>
  <si>
    <t>SAPS BOITHUSO</t>
  </si>
  <si>
    <t>SAPS TIERPOORT</t>
  </si>
  <si>
    <t>SAPS NARCOTIC BUREAU LADYBRAND</t>
  </si>
  <si>
    <t>GREEN LODGE</t>
  </si>
  <si>
    <t>SAPS WEPENER</t>
  </si>
  <si>
    <t>SAPS KOMMISSIEPOORT</t>
  </si>
  <si>
    <t>SANDF 1 SSB VEH PK</t>
  </si>
  <si>
    <t>SAPS PETRUSBURG</t>
  </si>
  <si>
    <t>SAPS ODENDAALSRUS</t>
  </si>
  <si>
    <t>PRISON VENTERSBURG</t>
  </si>
  <si>
    <t>SAPS SASOLBURG</t>
  </si>
  <si>
    <t>SAPS VAN STADENSRUS</t>
  </si>
  <si>
    <t>SAPS BRANDFORT</t>
  </si>
  <si>
    <t>SAPS DAGBREEK (WELKOM)</t>
  </si>
  <si>
    <t>VIERFONTEIN SAPS</t>
  </si>
  <si>
    <t>SAPS TWEESPRUIT</t>
  </si>
  <si>
    <t>SAPS VILJOENSDRIF</t>
  </si>
  <si>
    <t>COMPLEX BRANDFORT PRISON</t>
  </si>
  <si>
    <t>SAPS VILJOENSKROON</t>
  </si>
  <si>
    <t>SWC GROOTKUIL DAM</t>
  </si>
  <si>
    <t>SAPS BULTFONTEIN</t>
  </si>
  <si>
    <t>SAPS FICKSBURG</t>
  </si>
  <si>
    <t>SAPS GOEDEMOED</t>
  </si>
  <si>
    <t>SAPS EDENVILLE</t>
  </si>
  <si>
    <t>SAPS MARQUARD</t>
  </si>
  <si>
    <t>COMPLEX: SAPS KROONSTAD</t>
  </si>
  <si>
    <t>SAPS LUCKHOFF</t>
  </si>
  <si>
    <t>SAPS HOBHOUSE</t>
  </si>
  <si>
    <t>PRISON LADYBRAND</t>
  </si>
  <si>
    <t>FRANKFORT MAFUBE SAPS</t>
  </si>
  <si>
    <t>SAPS SELOSESHA</t>
  </si>
  <si>
    <t>MAGISTRATES COURT PHILIPPOLIS</t>
  </si>
  <si>
    <t>SAPS SENEKAL</t>
  </si>
  <si>
    <t>SWC OFFICES GARIEP DAM</t>
  </si>
  <si>
    <t>SAPS STEUNMEKAAR</t>
  </si>
  <si>
    <t>SAPS BLOEMSPRUIT</t>
  </si>
  <si>
    <t>SAPS HEILBRON</t>
  </si>
  <si>
    <t>PRISON ODENDAALSRUS</t>
  </si>
  <si>
    <t>SAPS VREDE</t>
  </si>
  <si>
    <t>SAPS HERTZOGVILLE</t>
  </si>
  <si>
    <t>SAPS VREDEFORT</t>
  </si>
  <si>
    <t>MAGISTRATES COURT FRANKFORT</t>
  </si>
  <si>
    <t>SWC VANDERKLOOF (LUCKHOFF)</t>
  </si>
  <si>
    <t>ODENDAALSRUS SANDF COMMANDO</t>
  </si>
  <si>
    <t>PRISON WINBURG</t>
  </si>
  <si>
    <t>SAPS KOPPIES</t>
  </si>
  <si>
    <t>SANDF DE BRUG AMMU MAGAZINE</t>
  </si>
  <si>
    <t>SAPS BRONVILLE (WELKOM)</t>
  </si>
  <si>
    <t>SAPS VILLIERS</t>
  </si>
  <si>
    <t>SAPS CLOCOLAN</t>
  </si>
  <si>
    <t>SAPS CAREER CENTRE THABONG WELKOM</t>
  </si>
  <si>
    <t>SWC VOORSPOED DAM</t>
  </si>
  <si>
    <t>SAPS WARDEN</t>
  </si>
  <si>
    <t>SAPS DEWETSDORP</t>
  </si>
  <si>
    <t>SAPS HILTON (BLOEMFONTEIN)</t>
  </si>
  <si>
    <t>SAPS THABA NCHU</t>
  </si>
  <si>
    <t>COMPLEX: FRANKFORT PRISON</t>
  </si>
  <si>
    <t>SAPS KESTELL</t>
  </si>
  <si>
    <t>COMPLEX:BETHLEHEM PRISON</t>
  </si>
  <si>
    <t>MILITARY MUSEUM FORT BLOEMFONTEIN</t>
  </si>
  <si>
    <t>SAPS DETECTIVE BRANCH WINBURG</t>
  </si>
  <si>
    <t>VENTERSBURG POLICE MUSEUM</t>
  </si>
  <si>
    <t>SAP HOOPSTAD</t>
  </si>
  <si>
    <t>SAPS VENTERSBURG</t>
  </si>
  <si>
    <t>SANDF DE BRUG MAIN MILITARY BASE</t>
  </si>
  <si>
    <t>HEILBRON PRISON</t>
  </si>
  <si>
    <t>SAPS DEALESVILLE</t>
  </si>
  <si>
    <t>SAPS THABONG</t>
  </si>
  <si>
    <t>SAPS KOFFIEFONTEIN</t>
  </si>
  <si>
    <t>SAPS KROONSTAD</t>
  </si>
  <si>
    <t>SAP TROMPSBURG</t>
  </si>
  <si>
    <t>RESIDENCE OF JUDGE PRESIDENT</t>
  </si>
  <si>
    <t>SAPS HENNENMAN</t>
  </si>
  <si>
    <t>SAPS HEUNINGSPRUIT</t>
  </si>
  <si>
    <t>SAPS SMITHFIELD</t>
  </si>
  <si>
    <t>SAPS WESSELSBRON</t>
  </si>
  <si>
    <t>GLEN SAP STATION</t>
  </si>
  <si>
    <t>SAPS NAMAHADI</t>
  </si>
  <si>
    <t>SAPS ROUXVILLE</t>
  </si>
  <si>
    <t>SAPS PETRUS STEYN</t>
  </si>
  <si>
    <t>SAPS TSEKI</t>
  </si>
  <si>
    <t>SAPS EXCELSIOR</t>
  </si>
  <si>
    <t>SAPS BOSHOF</t>
  </si>
  <si>
    <t>SAPS BOTHAVILLE</t>
  </si>
  <si>
    <t>VEHICLE THEFT UNIT (WELKOM)</t>
  </si>
  <si>
    <t>SAPS TSESENG</t>
  </si>
  <si>
    <t>SAPS DENEYSVILLE</t>
  </si>
  <si>
    <t>SAPS REDDERSBURG</t>
  </si>
  <si>
    <t>SAPS EDENBURG</t>
  </si>
  <si>
    <t>BORDER POST MONONTSHA</t>
  </si>
  <si>
    <t>SAPS FAURESMITH</t>
  </si>
  <si>
    <t>MAGISTRATE BUILDING</t>
  </si>
  <si>
    <t>SAPS GARIEP DAM</t>
  </si>
  <si>
    <t>SAPS BLOEMFONTEIN RADIO STATION</t>
  </si>
  <si>
    <t>SAPS JAGERSFONTEIN</t>
  </si>
  <si>
    <t>SAPS REITZ</t>
  </si>
  <si>
    <t>SAPS KESTELL STOCK THEFT UNIT</t>
  </si>
  <si>
    <t>PRISON GOEDEMOED MED B</t>
  </si>
  <si>
    <t>COMMANDO OFFICE FOURIESBURG</t>
  </si>
  <si>
    <t>COMPLEX:SAPS STOCK THEFT UNIT</t>
  </si>
  <si>
    <t>SAPS MAKWANE</t>
  </si>
  <si>
    <t>SAPS VERKEERDEVLEI</t>
  </si>
  <si>
    <t>SAPS MEMEL</t>
  </si>
  <si>
    <t>SAPS PAUL ROUX</t>
  </si>
  <si>
    <t>PHUTHADITJHABA MAGISTRATE COURT</t>
  </si>
  <si>
    <t>MAGISTRATE COURT HENNENMAN</t>
  </si>
  <si>
    <t>THABA NCHU DOG UNIT/PUBLIC ORD.SAP</t>
  </si>
  <si>
    <t>SWC DOORNPAN DAM</t>
  </si>
  <si>
    <t>MAGISTRATE COURT VILLIERS</t>
  </si>
  <si>
    <t>SAPS PARYS</t>
  </si>
  <si>
    <t>MAGISTRATE KESTELL</t>
  </si>
  <si>
    <t>STATEWATER IRRIGATION KLIPPUT</t>
  </si>
  <si>
    <t>MAGISTRATES COURT ODENDAALSRUS</t>
  </si>
  <si>
    <t>MAGISTRATE COURT MARQUARD</t>
  </si>
  <si>
    <t>BLOEMFONTEIN SAPS BAYSWATER</t>
  </si>
  <si>
    <t>SAPS CATTLE THEFT UNIT HEILBRON</t>
  </si>
  <si>
    <t>SAPS CORNELIA</t>
  </si>
  <si>
    <t>MAGISTRATES COURT REDDERSBURG</t>
  </si>
  <si>
    <t>SEWERAGE FARM (FISH FARM) GARIEPDAM</t>
  </si>
  <si>
    <t>MAGISTRATE OFFICE KROONSTAD</t>
  </si>
  <si>
    <t>SANDF DE BRUG TROPO STATION</t>
  </si>
  <si>
    <t>SAPS SPRINGFONTEIN (BETHULIE)</t>
  </si>
  <si>
    <t>SANDF DETENTION BARRACKS (DB)</t>
  </si>
  <si>
    <t>SAPS STEYNSRUS</t>
  </si>
  <si>
    <t>TEMPE QMG NEW 7 BOD</t>
  </si>
  <si>
    <t>PRISON HOOPSTAD</t>
  </si>
  <si>
    <t>SAPS HEIDEDAL</t>
  </si>
  <si>
    <t>SAPS CLARENS</t>
  </si>
  <si>
    <t>SAPS PHILIPPOLIS</t>
  </si>
  <si>
    <t>AIRPORT THABA NCHU</t>
  </si>
  <si>
    <t>FICKSBURG PRISON</t>
  </si>
  <si>
    <t>THABA NCHU INTELLIGENCE BRANCH</t>
  </si>
  <si>
    <t>MAGISTRATE COURT LINDLEY</t>
  </si>
  <si>
    <t>SAPS TWEELING</t>
  </si>
  <si>
    <t>SAPS TSHIAME A</t>
  </si>
  <si>
    <t>DETECTIVE SERVICE THABONG</t>
  </si>
  <si>
    <t>MAGISTRATES COURT FAURESMITH</t>
  </si>
  <si>
    <t>SAPS RODENBECK</t>
  </si>
  <si>
    <t>SAPS INTABAZWE (HARRISMITH)</t>
  </si>
  <si>
    <t>MAGISTRATE MAKWANE</t>
  </si>
  <si>
    <t>SAPS INVESTIGATION BRANCH REITZ</t>
  </si>
  <si>
    <t>PRISON ZASTRON</t>
  </si>
  <si>
    <t xml:space="preserve">SOUTH AFRICAN POLICE SERVICES </t>
  </si>
  <si>
    <t>MAGISTRATE COURT BOTHAVILLE</t>
  </si>
  <si>
    <t>SAPS CATTLE THEFT UNIT MARSEILLES</t>
  </si>
  <si>
    <t>MAGISTRATE COURT FOURIESBURG</t>
  </si>
  <si>
    <t>MAGISTRATES COURT HOOPSTAD</t>
  </si>
  <si>
    <t>GOLDFIELD WATER RESERVOIR (WELKOM)</t>
  </si>
  <si>
    <t>SAPS WINBURG</t>
  </si>
  <si>
    <t>SAPS LINDLEY</t>
  </si>
  <si>
    <t>SAPS ZAMDELA (SASOLBURG)</t>
  </si>
  <si>
    <t>MAGISTRATES COURT VILJOENSDRIF</t>
  </si>
  <si>
    <t>MAGISTRATE COURT THEUNISSEN</t>
  </si>
  <si>
    <t>WATER AFFAIRS KOPPIES</t>
  </si>
  <si>
    <t xml:space="preserve">SAPS SATELLITE MONONTSHA </t>
  </si>
  <si>
    <t>SHOOTING RANGE QWA QWA</t>
  </si>
  <si>
    <t>SAPS SAFETY BRANCH</t>
  </si>
  <si>
    <t>SAPS SATELLITE SEKAMMOTA (TSESENG)</t>
  </si>
  <si>
    <t>VEHICLE THEFT UNIT LADYBRAND</t>
  </si>
  <si>
    <t>COMPLEX: PARYS PRISON</t>
  </si>
  <si>
    <t>MAGISTRATE COURT VREDEFORT</t>
  </si>
  <si>
    <t xml:space="preserve">SAPS SATELLITE TSHIRELA </t>
  </si>
  <si>
    <t>MAGISTRATE COURT REITZ</t>
  </si>
  <si>
    <t>MAGISTRATE TSEKI</t>
  </si>
  <si>
    <t>PRISON EDENBURG</t>
  </si>
  <si>
    <t>APPEAL COURT BLOEMFONTEIN</t>
  </si>
  <si>
    <t>MAGISTRATE COURT KOFFIEFONTEIN</t>
  </si>
  <si>
    <t>MAGISTRATE TSESENG</t>
  </si>
  <si>
    <t>MAGISTRATE COURT TROMPSBURG</t>
  </si>
  <si>
    <t>MAGISTRATES COURT BRANDFORT</t>
  </si>
  <si>
    <t>SAPS SATELLITE BOLATA (WITSIESHOEK)</t>
  </si>
  <si>
    <t>MAGISTRATES COURT EDENBURG</t>
  </si>
  <si>
    <t>SAPS BOHLOKONG</t>
  </si>
  <si>
    <t>LOGISTICS NAMAHADI</t>
  </si>
  <si>
    <t>MAGISTRATES COURT JAGERSFONTEIN</t>
  </si>
  <si>
    <t>MAGISTRATES COURT ZASTRON</t>
  </si>
  <si>
    <t>MAGISTRATE COURT JACOBSDAL</t>
  </si>
  <si>
    <t>SAPS HEAD QUARTERS LADYBRAND</t>
  </si>
  <si>
    <t>MAGISTRATE COURT LADYBRAND</t>
  </si>
  <si>
    <t>PWD CHURCH THABA NCHU</t>
  </si>
  <si>
    <t>MAGISTRATE COURT PARYS</t>
  </si>
  <si>
    <t>MAGISTRATE COURT VIRGINIA</t>
  </si>
  <si>
    <t>SAPS ARLINGTON</t>
  </si>
  <si>
    <t>SA REVENUE SERVICES BLOEMFONTEIN</t>
  </si>
  <si>
    <t>MAGISTRATE COURT ROUXVILLE</t>
  </si>
  <si>
    <t>MAGISTRATE COURT BULTFONTEIN</t>
  </si>
  <si>
    <t>TUMAHOLE SAPS</t>
  </si>
  <si>
    <t>MAGISTRATES COURT LUCKHOFF</t>
  </si>
  <si>
    <t>MAGISTRATE COURT HERTZOGVILLE</t>
  </si>
  <si>
    <t>MAGISTRATES COURT HEILBRON</t>
  </si>
  <si>
    <t>MAGISTRATES COURT FICKSBURG</t>
  </si>
  <si>
    <t>SAPS SATELLITE EVARMMOTA (TSESENG)</t>
  </si>
  <si>
    <t>MEUBELMARK 2 SHOP THABA NCHU</t>
  </si>
  <si>
    <t>SAPS SATELLITE PABALLONG VILLAGE</t>
  </si>
  <si>
    <t>SAPS NYAKALLONG ( ALLANRIDGE )</t>
  </si>
  <si>
    <t>MAGISTRATE COURT SASOLBURG</t>
  </si>
  <si>
    <t>SAPS SATELLITE MONONSA</t>
  </si>
  <si>
    <t>SAPS OFFICE BUILDING</t>
  </si>
  <si>
    <t>MAGISTRATE COURT PETRUS STEYN</t>
  </si>
  <si>
    <t>SAPS KUTLWANONG (ODENDAALSRUS)</t>
  </si>
  <si>
    <t>SAPS SATELLITE TSEKI</t>
  </si>
  <si>
    <t>FENCING WELDING SHOP THABA NCHU</t>
  </si>
  <si>
    <t>SAPS SATELLITE TEBANG</t>
  </si>
  <si>
    <t>COMPLEX:FAURESMITH PRISON</t>
  </si>
  <si>
    <t>SAPS SATELLITE MAKWANE</t>
  </si>
  <si>
    <t>BLOEMFONTEIN NATIONAL EDUC MUSEUM</t>
  </si>
  <si>
    <t>WELKOM MAGISTRATE/RECEIVER REVENUE</t>
  </si>
  <si>
    <t>HOUSING SUPPORT CENTRE THABA NCHU</t>
  </si>
  <si>
    <t>MAGISTRATE COURT DEALESVILLE</t>
  </si>
  <si>
    <t>SAPS CATTLE THEFT UNIT VREDE</t>
  </si>
  <si>
    <t>MAGISTRATE COURT WARDEN</t>
  </si>
  <si>
    <t>MAGISTRATES COURT STEYNSRUS</t>
  </si>
  <si>
    <t>MAGISTRATE COURT PETRUSBURG</t>
  </si>
  <si>
    <t>MAGISTRATE EXCELSIOR</t>
  </si>
  <si>
    <t>MAGISTRATE COURT BETHULIE</t>
  </si>
  <si>
    <t>MAGISTRATE COURT VREDE</t>
  </si>
  <si>
    <t>MAGISTRATE COURT BOSHOF</t>
  </si>
  <si>
    <t>MAGISTRATES COURT DEWETSDORP</t>
  </si>
  <si>
    <t>MAGISTRATE COURT SMITHFIELD</t>
  </si>
  <si>
    <t>MAGISTRATE COURT HOBHOUSE</t>
  </si>
  <si>
    <t>MAGISTRATES COURT SENEKAL</t>
  </si>
  <si>
    <t>DEPARTMENT OF AGRICULTURE</t>
  </si>
  <si>
    <t>CHRIS VAN NIEKERK MUSEUM</t>
  </si>
  <si>
    <t>MAGISTRATES COURT WEPENER</t>
  </si>
  <si>
    <t>MAGISTRATE COURT CLOCOLAN</t>
  </si>
  <si>
    <t>MAGISTRATES COURT KOPPIES</t>
  </si>
  <si>
    <t>SAPS KAGISANONG</t>
  </si>
  <si>
    <t>SANDF TIERFONTEIN TRAINING COC</t>
  </si>
  <si>
    <t>SAPS SATELLITE THABABOSIU</t>
  </si>
  <si>
    <t>SAPS SATELLITE THABANATSWANA</t>
  </si>
  <si>
    <t>GARIEP DAM MAGISTRATE COURT</t>
  </si>
  <si>
    <t>PRISON GOEDEMOED MAIN</t>
  </si>
  <si>
    <t>TEMPE SANDF CEN MED COMB</t>
  </si>
  <si>
    <t>MB YOUNGSFIELD</t>
  </si>
  <si>
    <t>ACACIA PARK</t>
  </si>
  <si>
    <t>AIR FORCE BASE YSTERPLAAT</t>
  </si>
  <si>
    <t>MB WYNBERG</t>
  </si>
  <si>
    <t>SADF NORTH BASE OUDTSHOORN</t>
  </si>
  <si>
    <t>PRISON POLLSMOOR</t>
  </si>
  <si>
    <t>PAARL DRAKENSTEIN PRISON</t>
  </si>
  <si>
    <t>NAVAL BASE DA GAMA PARK</t>
  </si>
  <si>
    <t>NAVAL BASE WINGFIELD</t>
  </si>
  <si>
    <t>PRISON BRANDVLEI</t>
  </si>
  <si>
    <t>NAVAL BASE EAST YARD</t>
  </si>
  <si>
    <t>PRISON HELDERSTROOM CALEDON</t>
  </si>
  <si>
    <t>NAVAL BASE WINGFIELD NSD</t>
  </si>
  <si>
    <t>SAPS COLLEGE SOUTH BASE</t>
  </si>
  <si>
    <t>ROBBEN ISLAND</t>
  </si>
  <si>
    <t>NAVAL BASE KLAWER</t>
  </si>
  <si>
    <t>COMPLEX:MALMESBURY PRISON:RESIDENCE</t>
  </si>
  <si>
    <t>DIEPWALLE STATE FOREST</t>
  </si>
  <si>
    <t>STELLENBOSCH STABILITY UNIT</t>
  </si>
  <si>
    <t>SALDANHA BAY HARBOUR</t>
  </si>
  <si>
    <t>NAVAL BASE WEST YARD</t>
  </si>
  <si>
    <t>FARLEIGH STATE FOREST</t>
  </si>
  <si>
    <t>GENADENDAL GROOTE SCHUUR</t>
  </si>
  <si>
    <t>AFB TVOS BREDASDORP</t>
  </si>
  <si>
    <t>PRISON ALLANDALE</t>
  </si>
  <si>
    <t>ST HELENA BAY HARBOUR</t>
  </si>
  <si>
    <t>PRISON OUDTSHOORN (NEW)</t>
  </si>
  <si>
    <t>PRISON VOORBERG</t>
  </si>
  <si>
    <t>PRISON GEORGE</t>
  </si>
  <si>
    <t>MB 6 BOD WINGFIELD</t>
  </si>
  <si>
    <t>NAVAL BASE SCATTERED BUILDINGS</t>
  </si>
  <si>
    <t>HARKERVILLE STATE FOREST</t>
  </si>
  <si>
    <t>HOUT BAY HARBOUR</t>
  </si>
  <si>
    <t>NAVAL BASE OCEAN VIEW</t>
  </si>
  <si>
    <t>HERMANUS HARBOUR (THE NEW HARBOUR)</t>
  </si>
  <si>
    <t>MB 4 SPECIAL FORCES REGIMENT</t>
  </si>
  <si>
    <t>NAVAL BASE SCALA</t>
  </si>
  <si>
    <t>SADF SOUTH BASE OUDTSHOORN</t>
  </si>
  <si>
    <t>PRISON PAARDEBERG</t>
  </si>
  <si>
    <t>GEORGE:MASIMANYANI POLICE COMPLEX</t>
  </si>
  <si>
    <t>NAVAL BASE MAIN BARRACKS</t>
  </si>
  <si>
    <t>NAVAL COLLEGE GORDONS BAY</t>
  </si>
  <si>
    <t>BERGRIVER WATER PROJECT</t>
  </si>
  <si>
    <t>NAVAL BASE SAN BARRACKS</t>
  </si>
  <si>
    <t>PRISON DWARSRIVER WOLSELEY</t>
  </si>
  <si>
    <t>LAMBERTS BAY HARBOUR</t>
  </si>
  <si>
    <t>PRISON CALEDON</t>
  </si>
  <si>
    <t>PRISON BUFFELJAG SWELLENDAM</t>
  </si>
  <si>
    <t>SAPS DOG UNIT PINELANDS</t>
  </si>
  <si>
    <t>CASTLE OF GOOD HOPE (CAPE TOWN)</t>
  </si>
  <si>
    <t>HENNIE DE WIT (DOG/RADIO/LOGISTICS)</t>
  </si>
  <si>
    <t>SAPS FUEL DEPOT BEAUFORT WEST</t>
  </si>
  <si>
    <t>NAVAL BASE UPPER DIDO</t>
  </si>
  <si>
    <t>DONKERGAT AIR FORCE BASE LANGEBAAN</t>
  </si>
  <si>
    <t>ANCHORAGE PARK GORDONS BAY</t>
  </si>
  <si>
    <t>PRISON OBIQUA TULBAGH</t>
  </si>
  <si>
    <t>PRISON RIEBEECK WEST</t>
  </si>
  <si>
    <t>PRISON HAWEQUA WELLINGTON</t>
  </si>
  <si>
    <t>NAVAL BASE SALDANHA SEWERAGE WORKS</t>
  </si>
  <si>
    <t>SAPS BISHOP LAVIS</t>
  </si>
  <si>
    <t>SAPS DIVISIONAL GARAGES MAITLAND</t>
  </si>
  <si>
    <t>PRISON ROBERTSON</t>
  </si>
  <si>
    <t>PRISON WARMBOKKEVELD</t>
  </si>
  <si>
    <t>NAVAL BASE SIGNAL SCHOOL</t>
  </si>
  <si>
    <t>NAVAL BASE CABLE HILL</t>
  </si>
  <si>
    <t>MAGISTRATES COURT &amp; SAPS ATHLONE</t>
  </si>
  <si>
    <t>NAVAL BASE NHQ</t>
  </si>
  <si>
    <t>PRISON MALMESBURY</t>
  </si>
  <si>
    <t>NAVAL BASE LOWER DIDO</t>
  </si>
  <si>
    <t>SAPS PINELANDS GUARD UNIT</t>
  </si>
  <si>
    <t>RHODES MEMORIAL:SANPARK:CAPE TOWN</t>
  </si>
  <si>
    <t>SAPS TRAINING COLLEGE</t>
  </si>
  <si>
    <t>NAVAL BASE UPPER SCALA</t>
  </si>
  <si>
    <t>SAPS COLLEGE PAARL</t>
  </si>
  <si>
    <t>PARLIAMENT PRECINCT:CAPE TOWN</t>
  </si>
  <si>
    <t>COMPLEX:DCS GOODWOOD RESIDENCES</t>
  </si>
  <si>
    <t>NAVAL BASE PALACE BARRACKS</t>
  </si>
  <si>
    <t>ELANDS BAY HARBOUR</t>
  </si>
  <si>
    <t>MAGISTRATES COURT &amp; SAPS HERMANUS</t>
  </si>
  <si>
    <t>KALK BAY HARBOUR</t>
  </si>
  <si>
    <t>COMPLEX:KNYSNA PRISON (NEW)</t>
  </si>
  <si>
    <t>SAPS SPORTS COMPLEX PINELANDS</t>
  </si>
  <si>
    <t>FERNWOOD ESTATE</t>
  </si>
  <si>
    <t>GROOTTE SCHUUR HORTICULTURAL DEPOT</t>
  </si>
  <si>
    <t>PRISON STELLENBOSCH</t>
  </si>
  <si>
    <t>BERG RIVER HARBOUR</t>
  </si>
  <si>
    <t>SAPS LUTZVILLE</t>
  </si>
  <si>
    <t>SAPS VREDENDAL</t>
  </si>
  <si>
    <t>NAVAL BASE MEDICAL CENTRE</t>
  </si>
  <si>
    <t>PRISON MOSSEL BAY</t>
  </si>
  <si>
    <t>SAPS MOSSEL BAY</t>
  </si>
  <si>
    <t>SAPS SOMERSET WEST</t>
  </si>
  <si>
    <t>NAVAL BASE WESTLAKE</t>
  </si>
  <si>
    <t>SAPS NUWERUS</t>
  </si>
  <si>
    <t>NDABENI PRODUCTS PINELANDS</t>
  </si>
  <si>
    <t>MAGISTRATES COURT &amp;SAPS KUILS RIVER</t>
  </si>
  <si>
    <t>MAGAZINE EPPING</t>
  </si>
  <si>
    <t>WALMER ESTATE</t>
  </si>
  <si>
    <t>PRISON KLEIN DRAKENSTEIN</t>
  </si>
  <si>
    <t>SAPS PORTERVILLE</t>
  </si>
  <si>
    <t>SAPS BEAUFORT WEST</t>
  </si>
  <si>
    <t>SAPS WYNBERG</t>
  </si>
  <si>
    <t>SAPS DE DOORNS</t>
  </si>
  <si>
    <t>LABORIA PARK</t>
  </si>
  <si>
    <t>SAPS KHAYELITSHA</t>
  </si>
  <si>
    <t>DORING BAY HARBOUR</t>
  </si>
  <si>
    <t>SAPS FISH HOEK</t>
  </si>
  <si>
    <t>SAPS MITCHELLS PLAIN</t>
  </si>
  <si>
    <t>PRISON VAN RHYNSDORP</t>
  </si>
  <si>
    <t>NAVAL BASE OFA</t>
  </si>
  <si>
    <t>SAPS MILNERTON</t>
  </si>
  <si>
    <t>ROBERTSON DWA TRAINING CENTRE</t>
  </si>
  <si>
    <t xml:space="preserve">GROUP HOUSING BREDASDORP </t>
  </si>
  <si>
    <t>SAPS GEORGE</t>
  </si>
  <si>
    <t>SAPS UNIONDALE</t>
  </si>
  <si>
    <t>COMPLEX: CORR SERV: RESIDENCES</t>
  </si>
  <si>
    <t>SAPS DISTRICT HQ OUDTSHOORN</t>
  </si>
  <si>
    <t>NAVAL BASE KLOOF MAGAZINE</t>
  </si>
  <si>
    <t>MAGISTRATES COURT &amp; SAPS PIKETBERG</t>
  </si>
  <si>
    <t>NAVAL BASE WATERFALL</t>
  </si>
  <si>
    <t>VET QUARANTINE STATION MILNERTON</t>
  </si>
  <si>
    <t>SAPS MALMESBURY</t>
  </si>
  <si>
    <t>SAPS KRAAIFONTEIN</t>
  </si>
  <si>
    <t>SAPS HEROLD</t>
  </si>
  <si>
    <t>SAPS ROBERTSON</t>
  </si>
  <si>
    <t>MAGISTRATES COURT WELLINGTON</t>
  </si>
  <si>
    <t>SAPS TOUWS RIVER</t>
  </si>
  <si>
    <t>JACOBSBAAI HARBOUR</t>
  </si>
  <si>
    <t>MAITLAND YARD</t>
  </si>
  <si>
    <t>SAPS DE GAMASKOP MOSSEL BAY</t>
  </si>
  <si>
    <t>SAPS BREDASDORP</t>
  </si>
  <si>
    <t>SAPS PRINCE ALBERT</t>
  </si>
  <si>
    <t>BRAKKEFONTEIN SHOOTING RANGE</t>
  </si>
  <si>
    <t>SAPS GENADENDAL</t>
  </si>
  <si>
    <t>SAPS ELSIES RIVER</t>
  </si>
  <si>
    <t xml:space="preserve">DESALINATION WATER PURIFICATION </t>
  </si>
  <si>
    <t>RYGERSDAL DIPLOMATIC APARTMENTS</t>
  </si>
  <si>
    <t>PRISON UNIONDALE</t>
  </si>
  <si>
    <t>SAPS GANSBAAI</t>
  </si>
  <si>
    <t>SAPS PHILLIPI</t>
  </si>
  <si>
    <t>SAPS MONTAGU</t>
  </si>
  <si>
    <t>SAPS PLETTENBERG BAY</t>
  </si>
  <si>
    <t>SAPS DIEP RIVER</t>
  </si>
  <si>
    <t>SAPS GUGULETU</t>
  </si>
  <si>
    <t>PARKHOF SAP FLATS</t>
  </si>
  <si>
    <t>PRISON PRINCE ALBERT</t>
  </si>
  <si>
    <t>SAPS MERWEVILLE</t>
  </si>
  <si>
    <t>SAPS KLAWER (NEW)</t>
  </si>
  <si>
    <t>SAPS STEENBERG</t>
  </si>
  <si>
    <t>RADIO STATION KAPTEINSKOP</t>
  </si>
  <si>
    <t>SAPS LEEU GAMKA</t>
  </si>
  <si>
    <t>MAGISTRATES COURT &amp;SAPS LAMBERTSBAY</t>
  </si>
  <si>
    <t>SAPS RAVENSMEAD</t>
  </si>
  <si>
    <t>SAP OFFICES KERKSTREET OUDTSHOORN</t>
  </si>
  <si>
    <t>SAS UNITIE BLG (WATER WING) CP</t>
  </si>
  <si>
    <t>SAPS ASHTON</t>
  </si>
  <si>
    <t>SAPS LAINGSBURG</t>
  </si>
  <si>
    <t>SAPS ATLANTIS</t>
  </si>
  <si>
    <t>SAPS MCGREGOR</t>
  </si>
  <si>
    <t>SAPS BARRYDALE</t>
  </si>
  <si>
    <t>SAPS PRINCE ALFRED HAMLET</t>
  </si>
  <si>
    <t>SAPS CONTROL POINT RONDEBOSCH</t>
  </si>
  <si>
    <t>SAPS STANFORD</t>
  </si>
  <si>
    <t>OLD GUANO STORES</t>
  </si>
  <si>
    <t>SAPS VAN RHYNSDORP</t>
  </si>
  <si>
    <t>SAPS DOG UNIT OUDTSHOORN</t>
  </si>
  <si>
    <t>SAPS GRASSY PARK</t>
  </si>
  <si>
    <t>SAPS LADISMITH</t>
  </si>
  <si>
    <t>SAPS RIVIERSONDEREND</t>
  </si>
  <si>
    <t>COMPLEX:CASTLE COURT:RESIDENCES</t>
  </si>
  <si>
    <t>SAPS SPORTS CLUBS &amp; LIVING QUARTERS</t>
  </si>
  <si>
    <t>SAPS CID OFFICES WORCESTER</t>
  </si>
  <si>
    <t>SAPS WORCESTER</t>
  </si>
  <si>
    <t>SAPS CLANWILLIAM</t>
  </si>
  <si>
    <t>SAPS SEA POINT</t>
  </si>
  <si>
    <t>SAPS DE RUST</t>
  </si>
  <si>
    <t>SAPS BELLVILLE</t>
  </si>
  <si>
    <t>SAPS ELANDSBAAI</t>
  </si>
  <si>
    <t>SAPS WOLSELEY</t>
  </si>
  <si>
    <t>PLANT &amp; SEED QUARANTINE STATION</t>
  </si>
  <si>
    <t>SAPS PAARL</t>
  </si>
  <si>
    <t>SAPS GROOT BRAKRIVIER (MOSSEL BAY)</t>
  </si>
  <si>
    <t>NAVAL BASE JOB MASHEGO</t>
  </si>
  <si>
    <t>SAPS ALBERTINIA</t>
  </si>
  <si>
    <t>SAPS SIMONS TOWN</t>
  </si>
  <si>
    <t>SAPS/MAGISTRATE COURT RIEBEECK WEST</t>
  </si>
  <si>
    <t>MAGISTRATES COURT &amp; SAP CALITZDORP</t>
  </si>
  <si>
    <t>SAPS:VEHICLE THEFT UNIT:GEORGE</t>
  </si>
  <si>
    <t>SAPS BELLVILLE SOUTH</t>
  </si>
  <si>
    <t>KLIPPER COURT MINISTERIAL RESIDENCE</t>
  </si>
  <si>
    <t>PRISON SWELLENDAM</t>
  </si>
  <si>
    <t>SAPS MUIZENBERG</t>
  </si>
  <si>
    <t>SAPS WOODSTOCK</t>
  </si>
  <si>
    <t>SAPS NAPIER</t>
  </si>
  <si>
    <t>MAGISTRATES COURT &amp; SAPS KLEINVLEI</t>
  </si>
  <si>
    <t>SAPS NELSPOORT</t>
  </si>
  <si>
    <t>MAGISTRATES COURT &amp; SAPS TULBAGH</t>
  </si>
  <si>
    <t>SAPS KLEINMOND</t>
  </si>
  <si>
    <t>MAGISTRATES COURT BREDASDORP</t>
  </si>
  <si>
    <t>SAPS MAITLAND</t>
  </si>
  <si>
    <t>PRISON LADISMITH</t>
  </si>
  <si>
    <t>CLANWILLIAM STATE WATER SCHEME</t>
  </si>
  <si>
    <t>SAPS CALEDON</t>
  </si>
  <si>
    <t>SAPS SWELLENDAM</t>
  </si>
  <si>
    <t>SAPS MURRAYSBURG</t>
  </si>
  <si>
    <t>SAPS MANENBERG</t>
  </si>
  <si>
    <t>MAGISTRATES COURT SOMERSET WEST</t>
  </si>
  <si>
    <t>MAGISTRATES COURT PRINCE ALBERT</t>
  </si>
  <si>
    <t>SAPS FRANSCHOEK</t>
  </si>
  <si>
    <t>SAPS KLAARSTROOM</t>
  </si>
  <si>
    <t>MAGISTRATES COURT MITCHELLS PLAIN</t>
  </si>
  <si>
    <t>PWD SUB LANGEBAAN AIR FORCE BASE</t>
  </si>
  <si>
    <t>SAPS RIVERSDAL</t>
  </si>
  <si>
    <t>MAGISTRATES COURT LAINGSBURG</t>
  </si>
  <si>
    <t>PRISON BEAUFORT WEST</t>
  </si>
  <si>
    <t>SAPS WELLINGTON</t>
  </si>
  <si>
    <t>SAPS GRABOUW</t>
  </si>
  <si>
    <t>NAVAL COLLEGE MUIZENBERG</t>
  </si>
  <si>
    <t>MAGISTRATES COURT MURRAYSBURG</t>
  </si>
  <si>
    <t>COMMANDO KAROO</t>
  </si>
  <si>
    <t>SAPS GROOT DRAKENSTEIN</t>
  </si>
  <si>
    <t>COMPLEX: HOUSE DE MEULE</t>
  </si>
  <si>
    <t>SAPS BONNIEVALE</t>
  </si>
  <si>
    <t>SERVICE PRODUCTS EPPING</t>
  </si>
  <si>
    <t>TWO OCEANS COMMANDO</t>
  </si>
  <si>
    <t>SAPS ZWELETEMBA</t>
  </si>
  <si>
    <t>MAGISTRATES COURT VANRHYNSDORP</t>
  </si>
  <si>
    <t>SAPS LANGEBAAN</t>
  </si>
  <si>
    <t>SAPS MOWBRAY</t>
  </si>
  <si>
    <t>BO KAAP MUSEUM</t>
  </si>
  <si>
    <t>MAGISTRATES COURT CERES</t>
  </si>
  <si>
    <t>MAGISTRATES COURT MOSSEL BAY</t>
  </si>
  <si>
    <t>SAPS MACASSAR</t>
  </si>
  <si>
    <t>MAGISTRATES COURT GRABOUW</t>
  </si>
  <si>
    <t>SAPS HEIDELBERG (CP)</t>
  </si>
  <si>
    <t>SAPS GREYTON</t>
  </si>
  <si>
    <t>JUSTITIA BUILDING</t>
  </si>
  <si>
    <t>SAPS RONDEBOSCH</t>
  </si>
  <si>
    <t>MAGISTRATES COURT &amp; SAP KNYSNA</t>
  </si>
  <si>
    <t>SAPS SATELLITE KHAYELITSHA</t>
  </si>
  <si>
    <t>SAPS GORDONS BAY</t>
  </si>
  <si>
    <t>MAGISTRATES COURT ATLANTIS (OLD)</t>
  </si>
  <si>
    <t>DOG UNIT SALDANHA</t>
  </si>
  <si>
    <t>MAGISTRATES COURT LADISMITH</t>
  </si>
  <si>
    <t>SAPS BOTHASIG</t>
  </si>
  <si>
    <t>SAPS MBEKWENI</t>
  </si>
  <si>
    <t>HAWSTON HARBOUR</t>
  </si>
  <si>
    <t>HOME AFFAIRS MALMESBURY</t>
  </si>
  <si>
    <t>61 KLIPPER RD RONDEBOSCH</t>
  </si>
  <si>
    <t>SAPS SATELLITE STATION OP DIE BERG</t>
  </si>
  <si>
    <t>MAGISTRATES COURT PAARL</t>
  </si>
  <si>
    <t>SAPS KLAWER</t>
  </si>
  <si>
    <t>MAGISTRATES COURT MALMESBURY</t>
  </si>
  <si>
    <t>SAP &amp; MAGISTRATES COURT MUSEUM CAPE</t>
  </si>
  <si>
    <t>MAGISTRATES OFFICE PAARL (OLD)</t>
  </si>
  <si>
    <t>MAGISTRATES COURT RIVERSDAL</t>
  </si>
  <si>
    <t>SERVAMUS SAP FLATS WYNBERG</t>
  </si>
  <si>
    <t>MINISTERIAL RESIDENCE NEWLANDS</t>
  </si>
  <si>
    <t>ARCHIVES ROELANDSTR</t>
  </si>
  <si>
    <t xml:space="preserve">MARIST ART GALLERY </t>
  </si>
  <si>
    <t>PRISON OUDTSHOORN</t>
  </si>
  <si>
    <t>SAPS EMERGENCY UNIT DYSSELSDORP</t>
  </si>
  <si>
    <t xml:space="preserve">NAVAL BASE FISH HOEK </t>
  </si>
  <si>
    <t>MAGISTRATES COURT CLANWILLIAM</t>
  </si>
  <si>
    <t>MAGISTRATES COURT BELLVILLE</t>
  </si>
  <si>
    <t>SAPS SUURBRAAK</t>
  </si>
  <si>
    <t>SAPS DURBANVILLE</t>
  </si>
  <si>
    <t>SAPS KENSINGTON</t>
  </si>
  <si>
    <t>SA LIBRARY CAPE TOWN</t>
  </si>
  <si>
    <t>MALMESBURY PRISON (NEW)</t>
  </si>
  <si>
    <t>KOOPMANS DE WET CAPE TOWN</t>
  </si>
  <si>
    <t>SAPS SATELLITE STATION OCEAN VIEW</t>
  </si>
  <si>
    <t>GANSBAAI HARBOUR</t>
  </si>
  <si>
    <t>CENTRE FOR THE BOOK CAPE TOWN</t>
  </si>
  <si>
    <t>MAGISTRATES COURT BEAUFORT WEST</t>
  </si>
  <si>
    <t>RUST EN VREUGD MUSEUM</t>
  </si>
  <si>
    <t>PRISON PAARL</t>
  </si>
  <si>
    <t>MAGISTRATES COURT STELLENBOSCH</t>
  </si>
  <si>
    <t>MINISTERIAL RESIDENCE BRIAR ROAD</t>
  </si>
  <si>
    <t>SAPS SATELLITE STATION VANWYKSDORP</t>
  </si>
  <si>
    <t>GENERAL NICK ACKER BUILDING</t>
  </si>
  <si>
    <t>SAPS SATELLITE STATION ATLANTIS</t>
  </si>
  <si>
    <t>MAGISTRATES COURT WYNBERG</t>
  </si>
  <si>
    <t>SAPS CONVILLE</t>
  </si>
  <si>
    <t>MAGISTRATES COURT DARLING</t>
  </si>
  <si>
    <t>MAGISTRATES COURT ALBERTINIA</t>
  </si>
  <si>
    <t>SAPS CAMPS BAY</t>
  </si>
  <si>
    <t>COMPLEX: DELFT SAPS</t>
  </si>
  <si>
    <t>MAGISTRATES COURT HEIDELBERG (CT)</t>
  </si>
  <si>
    <t>MAGISTRATES COURT CALEDON</t>
  </si>
  <si>
    <t>SAPS STRANDFONTEIN</t>
  </si>
  <si>
    <t>SA NATIONAL ART GALLERY CAPE TOWN</t>
  </si>
  <si>
    <t>DCS GOODWOOD</t>
  </si>
  <si>
    <t>VAN DER STERR</t>
  </si>
  <si>
    <t>ARNISTON BAY HARBOUR</t>
  </si>
  <si>
    <t>DWA &amp; FORESTRY VREDENDAL</t>
  </si>
  <si>
    <t>GORDONS BAY HARBOUR</t>
  </si>
  <si>
    <t>STRUISBAAI HARBOUR</t>
  </si>
  <si>
    <t>SAPS DETECTIVE BRANCH TULBAGH</t>
  </si>
  <si>
    <t>SAPS HOUT BAY</t>
  </si>
  <si>
    <t>ERF 81 TAMBOERSKLOOF</t>
  </si>
  <si>
    <t>FORMER TOOTH ROCK WEAPONS RANGE</t>
  </si>
  <si>
    <t>SA MUSEUM CAPE TOWN</t>
  </si>
  <si>
    <t>MAGISTRATES COURT ROBERTSON</t>
  </si>
  <si>
    <t>COMPLEX: SARON SAPS</t>
  </si>
  <si>
    <t>COMPLEX:SAPS TABLE VIEW</t>
  </si>
  <si>
    <t>SAPS DOG UNIT KLAWER</t>
  </si>
  <si>
    <t>MARKEN COURT</t>
  </si>
  <si>
    <t>AFRIKAANSE TAAL MONUMENT</t>
  </si>
  <si>
    <t>YZERFONTEIN HARBOUR</t>
  </si>
  <si>
    <t>SAPS ASSISTANCE GARAGE WYNBERG</t>
  </si>
  <si>
    <t>SADELLA COURT</t>
  </si>
  <si>
    <t>PRISON NCOME : KANDASPUNT</t>
  </si>
  <si>
    <t>PRISON GLENCOE</t>
  </si>
  <si>
    <t>PRISON WATERVAL (FARM)</t>
  </si>
  <si>
    <t>PRISON WESTVILLE</t>
  </si>
  <si>
    <t>PRISON NAPIERVILLE</t>
  </si>
  <si>
    <t>SANDF NAVY BASE SAL. ISLAND</t>
  </si>
  <si>
    <t>PRISON SEVONTEIN</t>
  </si>
  <si>
    <t>SUPERMAX PRISON &amp; HOUSING KOKSTAD</t>
  </si>
  <si>
    <t>SANDF 5 SAI LADYSMITH</t>
  </si>
  <si>
    <t>SANDF NATAL COMMANDO</t>
  </si>
  <si>
    <t>EKUSENI YOUTH DEVELOPMENT CENTRE</t>
  </si>
  <si>
    <t>SANDF LB AIRFORCE BASE</t>
  </si>
  <si>
    <t>SANDF 121 BATT MTUBATUBA</t>
  </si>
  <si>
    <t>SAP TRAINING CENTRE ULUNDI</t>
  </si>
  <si>
    <t>1 SPECIAL FORCES REGIMENT</t>
  </si>
  <si>
    <t>SANDF MEREBANK WORKSHOPS</t>
  </si>
  <si>
    <t>SANDF NAVY HOUSING AURORA RD</t>
  </si>
  <si>
    <t>SAP TUGELA FERRY FIRE ARM</t>
  </si>
  <si>
    <t>SAP POINT STABILITY UNIT</t>
  </si>
  <si>
    <t>SAPS EMANGUZI (EX-KWANGWANASE)</t>
  </si>
  <si>
    <t>PRISON UMZINTO (NEW)</t>
  </si>
  <si>
    <t>SAP EMPANGENI</t>
  </si>
  <si>
    <t>PUBLIC OFFICE KWAMSANE</t>
  </si>
  <si>
    <t>SAPS UMLAZI</t>
  </si>
  <si>
    <t>BORDER POST GOLELA</t>
  </si>
  <si>
    <t>PRISON LADYSMITH</t>
  </si>
  <si>
    <t>SADF: JIM FOUCHE NORRIE BATTERY AVE</t>
  </si>
  <si>
    <t>PUBLIC OFFICE MADADENI</t>
  </si>
  <si>
    <t>SAP PORT SHEP STABIL UNIT</t>
  </si>
  <si>
    <t>SAP BOESMANSNEK</t>
  </si>
  <si>
    <t>PUBLIC OFFICE NDWEDWE</t>
  </si>
  <si>
    <t>SAPS NDUMO</t>
  </si>
  <si>
    <t>SAPS NQUTU</t>
  </si>
  <si>
    <t>SAPS CR SWART SQUARE (DURBAN)</t>
  </si>
  <si>
    <t>SAP BULWER</t>
  </si>
  <si>
    <t>SANDF 8TH SA DIVISION</t>
  </si>
  <si>
    <t>SAP HLUHLUWE</t>
  </si>
  <si>
    <t>SAPS ALEXANDER RD PIETERMARITZBURG</t>
  </si>
  <si>
    <t>SAP HIGHFLATS</t>
  </si>
  <si>
    <t xml:space="preserve">SAPS GOWANLEA </t>
  </si>
  <si>
    <t>SAPS ADMIN HEAD QUARTERS ULUNDI</t>
  </si>
  <si>
    <t>SAP HLOBANE</t>
  </si>
  <si>
    <t>SANDF 83 T ST AMANZIMYA</t>
  </si>
  <si>
    <t>SAPS UMKOMAAS</t>
  </si>
  <si>
    <t>SAP GLUCKSTADT</t>
  </si>
  <si>
    <t>SAPS NTAMBANANA</t>
  </si>
  <si>
    <t>SAP CAMP GARAGE+DOG UNIT</t>
  </si>
  <si>
    <t>SAP UPPER TUGELA</t>
  </si>
  <si>
    <t>SAP DANNHAUSER</t>
  </si>
  <si>
    <t>SAPS KWA MASHU</t>
  </si>
  <si>
    <t>SANDF RECCE 1 OLD BASE</t>
  </si>
  <si>
    <t>SAP LOSKOP</t>
  </si>
  <si>
    <t>SAP PLESSISLAER</t>
  </si>
  <si>
    <t>SAPS NSUZE &amp; PERIODIC COURT</t>
  </si>
  <si>
    <t>SANDF DRILL HALL PIETERMARITZBURG</t>
  </si>
  <si>
    <t>SAP HARDING</t>
  </si>
  <si>
    <t>SAPS UMBUMBULU</t>
  </si>
  <si>
    <t>SAP IZINGOLWENI</t>
  </si>
  <si>
    <t>PRISON POMEROY</t>
  </si>
  <si>
    <t>SAP DUDUDU</t>
  </si>
  <si>
    <t>SAP CHATSWORTH TRAIN CNTR</t>
  </si>
  <si>
    <t>PRISON ESHOWE</t>
  </si>
  <si>
    <t>PUBLIC OFFICES NQUTU</t>
  </si>
  <si>
    <t>SAP ST FAITHS</t>
  </si>
  <si>
    <t>SAP INANDA</t>
  </si>
  <si>
    <t>MEDIUM SECURITY KOKSTAD</t>
  </si>
  <si>
    <t>SAP KRANSKOP</t>
  </si>
  <si>
    <t>SAP NEW HANOVER</t>
  </si>
  <si>
    <t>SAP VERULAM</t>
  </si>
  <si>
    <t>FORESTRY TRAINING CENTRE KWAGUBESHE</t>
  </si>
  <si>
    <t>SAPS HELPMEKAAR</t>
  </si>
  <si>
    <t>SAPS UPPER TUGELA (MWENI)</t>
  </si>
  <si>
    <t>SAP MAGUDU</t>
  </si>
  <si>
    <t>SAP MUDEN</t>
  </si>
  <si>
    <t>SAP SAWOTI</t>
  </si>
  <si>
    <t>SAPS MADADENI</t>
  </si>
  <si>
    <t>SAP PORT EDWARD</t>
  </si>
  <si>
    <t>SAP PORT SHEPSTONE</t>
  </si>
  <si>
    <t>SAPS UMZINTO</t>
  </si>
  <si>
    <t>SAPS IBISI</t>
  </si>
  <si>
    <t>PUBLIC OFFICE VULAMEHLO</t>
  </si>
  <si>
    <t>SAP DALTON</t>
  </si>
  <si>
    <t>SAP UMHLALI + DOG UNIT</t>
  </si>
  <si>
    <t>TURTON VILLAGE HOUSING</t>
  </si>
  <si>
    <t>PRISON PORT SHEPSTONE</t>
  </si>
  <si>
    <t>SAP STABILITY UNIT ORIBI</t>
  </si>
  <si>
    <t>SANDF DUKUDUKU OLD REC BASE</t>
  </si>
  <si>
    <t>PRISON EMPANGENI</t>
  </si>
  <si>
    <t>SAPS GINGINDLOVU</t>
  </si>
  <si>
    <t>SAPS COLENSO</t>
  </si>
  <si>
    <t>SAPS HLABISA</t>
  </si>
  <si>
    <t>SAPS RIDGE RADIO TECH ESSNHURST 1</t>
  </si>
  <si>
    <t>SAP SUNWICH PORT (PROJ NON)</t>
  </si>
  <si>
    <t>MAGISTRATE &amp; PUBLIC OFFICE DUKUZA</t>
  </si>
  <si>
    <t>SAPS SANI PASS BORDER POST CONTROL</t>
  </si>
  <si>
    <t>SAPS IXOPO</t>
  </si>
  <si>
    <t>NGWELEZANA TOWNSHIP ENSELENI</t>
  </si>
  <si>
    <t>SAP KINGSLEY</t>
  </si>
  <si>
    <t>SAPS INSERG.(TIN) BASE PONGOLA</t>
  </si>
  <si>
    <t>SAP FERNDALE</t>
  </si>
  <si>
    <t>SAPS TONGAAT</t>
  </si>
  <si>
    <t>SAPS KINGSBURGH (PROJ NONQ)</t>
  </si>
  <si>
    <t>SAPS UMZIMKULU</t>
  </si>
  <si>
    <t>SAPS MAHLABATINI</t>
  </si>
  <si>
    <t>SAP RICHMOND</t>
  </si>
  <si>
    <t>SAP BAYVIEW (PROJ NON)</t>
  </si>
  <si>
    <t>SAP NARCOTICS SANAP</t>
  </si>
  <si>
    <t>SAPS NDWEDWE</t>
  </si>
  <si>
    <t>SAP UBOMBO</t>
  </si>
  <si>
    <t>SAP CHATSWORTH</t>
  </si>
  <si>
    <t>COMPLEX:SAPS POST WEENEN</t>
  </si>
  <si>
    <t>MAGISTRATE/PUBLIC OFFICE ESIKHAWINI</t>
  </si>
  <si>
    <t>SAPS BABANANGO</t>
  </si>
  <si>
    <t>SAP KOKSTAD TOP CAMP</t>
  </si>
  <si>
    <t>PRISON DUNDEE</t>
  </si>
  <si>
    <t>SAP HIMEVILLE</t>
  </si>
  <si>
    <t>SAP RIETVLEI</t>
  </si>
  <si>
    <t>PUBLIC OFFICE PHUNGASHE</t>
  </si>
  <si>
    <t>SAP NGOME</t>
  </si>
  <si>
    <t>SUPREME COURT MASONIC GROVE (DBN)</t>
  </si>
  <si>
    <t>SAP MATATIELE</t>
  </si>
  <si>
    <t>SAPS NTABAMHLOPE</t>
  </si>
  <si>
    <t>SANDF RIFLE RANGE MERRIVALE</t>
  </si>
  <si>
    <t>SAP WARTBURG</t>
  </si>
  <si>
    <t>SAP CAMPERDOWN</t>
  </si>
  <si>
    <t>SAP BOSTON</t>
  </si>
  <si>
    <t>SAPS MPUMALANGA (HAMMERSDALE)</t>
  </si>
  <si>
    <t>SAPS DUNDEE</t>
  </si>
  <si>
    <t>SAP PONGOLA</t>
  </si>
  <si>
    <t>SAP BISHOPSTOWE</t>
  </si>
  <si>
    <t>SAP MBAZWANA</t>
  </si>
  <si>
    <t>SAP CHARLESTOWN</t>
  </si>
  <si>
    <t>SAPS LOOPSTR PIETERMARITZBURG</t>
  </si>
  <si>
    <t>SAPS ELANDSLAAGTE</t>
  </si>
  <si>
    <t>SAP SWARTBERG</t>
  </si>
  <si>
    <t>SAP MEHLOMNYAMA</t>
  </si>
  <si>
    <t>SAP ROSSBURGH+(PRJ NON)</t>
  </si>
  <si>
    <t>SAP NONDWENI (PROJ NON)</t>
  </si>
  <si>
    <t>SAP CEDARVILLE</t>
  </si>
  <si>
    <t>MAGISTRATE OFFICE NONGOMA</t>
  </si>
  <si>
    <t>SAPS KWAMBONAMBI</t>
  </si>
  <si>
    <t>SANDF PENNANT PLACE</t>
  </si>
  <si>
    <t>SAPS NYONI</t>
  </si>
  <si>
    <t>PRISON NEW HANOVER</t>
  </si>
  <si>
    <t>SAPS OSIZWENI</t>
  </si>
  <si>
    <t>KINGS HOUSE DURBAN</t>
  </si>
  <si>
    <t>SAPS KWAMSANE</t>
  </si>
  <si>
    <t>SAP ORIBI DIVISION GARAGE</t>
  </si>
  <si>
    <t>SAP WASBANK</t>
  </si>
  <si>
    <t>SAPS ST WENDOLYNS (PROJ NO</t>
  </si>
  <si>
    <t>SAP MALVERN</t>
  </si>
  <si>
    <t>SAPS KLOOF (PROJ NON)</t>
  </si>
  <si>
    <t>SAPS AMAWOTI (PROJ NON)</t>
  </si>
  <si>
    <t>SAPS PINETOWN</t>
  </si>
  <si>
    <t>SAP PADDOCK</t>
  </si>
  <si>
    <t>SAP IMBALI (PROJ NON)</t>
  </si>
  <si>
    <t>SAP CREIGHTON</t>
  </si>
  <si>
    <t>SANDF PROVOST UNIT</t>
  </si>
  <si>
    <t>SAP RIVERVIEW (PROJ NON)</t>
  </si>
  <si>
    <t>SAP GREYTOWN</t>
  </si>
  <si>
    <t>SAP DONNYBROOK</t>
  </si>
  <si>
    <t>SAPS GAMALAKHE (PROJ NON)</t>
  </si>
  <si>
    <t>SADF UMKOMAAS COM RICHMND</t>
  </si>
  <si>
    <t>CORR SERV VRYHEID</t>
  </si>
  <si>
    <t>SAP TAYLORS HALT (PROJ NO</t>
  </si>
  <si>
    <t>SAPS MPUNGAMHLOPE</t>
  </si>
  <si>
    <t>SAP ENHLALAKAHLE</t>
  </si>
  <si>
    <t>SAP LOTHENI</t>
  </si>
  <si>
    <t>PRISON NEWCASTLE</t>
  </si>
  <si>
    <t>SAP MTUNZINI</t>
  </si>
  <si>
    <t>SAP WINTERTON</t>
  </si>
  <si>
    <t>CORR SERV MTUNZINI</t>
  </si>
  <si>
    <t>SAPS ULUNDI</t>
  </si>
  <si>
    <t>SAPS NGWELEZANA (PROJ NON)</t>
  </si>
  <si>
    <t>SAP LAMONTVILLE (PROJ NON</t>
  </si>
  <si>
    <t>SAP UMHLANGA (PROJ NON)</t>
  </si>
  <si>
    <t>PRISON KRANSKOP</t>
  </si>
  <si>
    <t>SAP UTRECHT</t>
  </si>
  <si>
    <t>PRISON MELMOTH</t>
  </si>
  <si>
    <t>SAP VELA (PROJ NON)</t>
  </si>
  <si>
    <t>SAP DURBAN NORTH</t>
  </si>
  <si>
    <t>SAP FRANKLIN</t>
  </si>
  <si>
    <t>SAP MAGABENI (PROJ NON)</t>
  </si>
  <si>
    <t>SAPS BB UMLAZI</t>
  </si>
  <si>
    <t>SAP BERGVILLE</t>
  </si>
  <si>
    <t>SAP NONGOMA</t>
  </si>
  <si>
    <t>SAP MELMOTH</t>
  </si>
  <si>
    <t>SAPS WEZA</t>
  </si>
  <si>
    <t>SAPS MOLWENI PROJ NON</t>
  </si>
  <si>
    <t>SERVICE PRODUCTS JACOBS</t>
  </si>
  <si>
    <t>SAP HOWICK</t>
  </si>
  <si>
    <t>SAP ISIPINGO</t>
  </si>
  <si>
    <t>SAP EMATIMATOLO</t>
  </si>
  <si>
    <t>SAPS MANDENI</t>
  </si>
  <si>
    <t>SAPS GLENDALE</t>
  </si>
  <si>
    <t>SAP NORMANDIEN</t>
  </si>
  <si>
    <t>SAP EZAKHENI</t>
  </si>
  <si>
    <t>PWD STORES &amp; WORKSHOPS DURBAN</t>
  </si>
  <si>
    <t>SAPS VAN REENEN</t>
  </si>
  <si>
    <t>SAP ST LUCIA (PROJ NON)</t>
  </si>
  <si>
    <t>SEWERAGE WORKS MTUNZINI</t>
  </si>
  <si>
    <t>SAP POMEROY</t>
  </si>
  <si>
    <t>SAP MBONGOLWANE</t>
  </si>
  <si>
    <t>SAPS BESTERS</t>
  </si>
  <si>
    <t>SAP IMPENDLE</t>
  </si>
  <si>
    <t>SAPS NEWLND WST:P NON</t>
  </si>
  <si>
    <t>SAP MTUBATUBA</t>
  </si>
  <si>
    <t>SAP HARBURG</t>
  </si>
  <si>
    <t>SAP PHOENIX</t>
  </si>
  <si>
    <t>SAPS NKANDLA</t>
  </si>
  <si>
    <t>SAPS VEHICLE THEFT UNIT</t>
  </si>
  <si>
    <t>SAP STANGER</t>
  </si>
  <si>
    <t>SAP LOUWSBURG</t>
  </si>
  <si>
    <t>SAPS MAPUMULO</t>
  </si>
  <si>
    <t>MAGISTRATE COURT UMBUMBULU</t>
  </si>
  <si>
    <t>SAP MARGATE</t>
  </si>
  <si>
    <t>PUBLIC OFFICE TUGELA FERRY</t>
  </si>
  <si>
    <t>PRISON NKANDLA</t>
  </si>
  <si>
    <t>SAP EKUVUKENI (PROJ NON)</t>
  </si>
  <si>
    <t>SAPS ESHOWE</t>
  </si>
  <si>
    <t>PUBLIC OFFICE SIMDLANGENTSHA</t>
  </si>
  <si>
    <t>SAP GARAGE JACOBS</t>
  </si>
  <si>
    <t>SAP EVATT (KINGCOTE)</t>
  </si>
  <si>
    <t>MAGISTRATES COURT EKUVUKENI</t>
  </si>
  <si>
    <t>SAPS SUNDUMBILI</t>
  </si>
  <si>
    <t>SAP CATO MANOR</t>
  </si>
  <si>
    <t>PRISON UMZIMKULU</t>
  </si>
  <si>
    <t>SERV PROD ORIBI (PIETEMARITZBURG)</t>
  </si>
  <si>
    <t>SAP GROENVLEI</t>
  </si>
  <si>
    <t>SAPS PAULPIETERSBURG</t>
  </si>
  <si>
    <t>SADF SHEPSTONE HSE 15 MNT</t>
  </si>
  <si>
    <t>PUBLIC OFFICE PORT SHEPSTONE</t>
  </si>
  <si>
    <t>SAP INGWAVUMA</t>
  </si>
  <si>
    <t>SAP NEWTOWN (PROJ NON)</t>
  </si>
  <si>
    <t>SAPS LOUWSBURG (EX SANDF)</t>
  </si>
  <si>
    <t>SAP HATTINGSPRUIT</t>
  </si>
  <si>
    <t>PUBLIC OFFICES &amp; S/Q INGWAVUMA</t>
  </si>
  <si>
    <t>EX SANDF CEDARVILLE TRAINING BASE</t>
  </si>
  <si>
    <t>SAPS VEHICLE SAFEGUARDING UNIT</t>
  </si>
  <si>
    <t>SAPS NOTTINGHAM RD</t>
  </si>
  <si>
    <t>PUBLIC OFFICE CAMPERDOWN</t>
  </si>
  <si>
    <t>HOME AFFAIRS (EX COURT)</t>
  </si>
  <si>
    <t>SAP GREENWOOD PARK</t>
  </si>
  <si>
    <t>SAP BRIGHTON BEACH</t>
  </si>
  <si>
    <t>SAP OLIVIERSHOEK</t>
  </si>
  <si>
    <t>SAP STAMFORD HILL</t>
  </si>
  <si>
    <t>PUBLIC OFFICE MELMOTH</t>
  </si>
  <si>
    <t>ZAAYLAGER VOORTREKKER FARM</t>
  </si>
  <si>
    <t>SAPS KWANDENGEZI</t>
  </si>
  <si>
    <t>PORTVIEW PLACE HOUSES</t>
  </si>
  <si>
    <t>SANDF NAVY RADIO STATION UMDLOTI</t>
  </si>
  <si>
    <t>SAPS &amp; MAGISTRATES COURT WENTWORTH</t>
  </si>
  <si>
    <t>SAP NEWARK</t>
  </si>
  <si>
    <t>SAPS PROV.UNT KINGSREST</t>
  </si>
  <si>
    <t>SAP LADYSMITH</t>
  </si>
  <si>
    <t>CUSTOMS HOUSE DURBAN</t>
  </si>
  <si>
    <t>MAGISTRATE OFFICE PINETOWN</t>
  </si>
  <si>
    <t>SAPS EMONDLO</t>
  </si>
  <si>
    <t>SAP WESTVILLE</t>
  </si>
  <si>
    <t>SAP STK THEFT BELLVIEW</t>
  </si>
  <si>
    <t>MAGISTRATES COURT ESHOWE</t>
  </si>
  <si>
    <t>AREA COMM INSPECTORATE SAPS</t>
  </si>
  <si>
    <t>SAP SYDENHAM</t>
  </si>
  <si>
    <t>PUBLIC OFFICE STANGER</t>
  </si>
  <si>
    <t>PRISON STANGER</t>
  </si>
  <si>
    <t>PRISON NONGOMA</t>
  </si>
  <si>
    <t>SAP HAMMERSDALE</t>
  </si>
  <si>
    <t>SAPS KWADABEKA</t>
  </si>
  <si>
    <t>SAPS DOG UNIT MAHLABATINI</t>
  </si>
  <si>
    <t>SAPS KWAMAKUTHA</t>
  </si>
  <si>
    <t>PUBLIC OFFICE MAHLABATINI</t>
  </si>
  <si>
    <t>SAPS ESIKHAWINI</t>
  </si>
  <si>
    <t>SAP POINT ROAD</t>
  </si>
  <si>
    <t>SAPS RICHARDS BAY</t>
  </si>
  <si>
    <t>SAPS GLENCOE</t>
  </si>
  <si>
    <t>SAP HIBBERDENE</t>
  </si>
  <si>
    <t>WATER AFFAIRS UBOMBO</t>
  </si>
  <si>
    <t>SAP NEWCASTLE</t>
  </si>
  <si>
    <t>PUBLIC OFFICES UBOMBO</t>
  </si>
  <si>
    <t>MAGISTRATE COURT NTUZUMA</t>
  </si>
  <si>
    <t>SAPS INTSIKENI (UMZIMKULU)</t>
  </si>
  <si>
    <t>SAP BALLITO (PROJ.NONQ)</t>
  </si>
  <si>
    <t>PUBLIC OFFICES MAPUMULO</t>
  </si>
  <si>
    <t>SAP BEREA</t>
  </si>
  <si>
    <t>SAP MOUNTAIN RISE</t>
  </si>
  <si>
    <t>SAP THORNVILLE</t>
  </si>
  <si>
    <t>PRISON GREYTOWN</t>
  </si>
  <si>
    <t>PUBLIC OFFICE BABANANGO</t>
  </si>
  <si>
    <t>SUPREME COURT PMBURG (NEW)</t>
  </si>
  <si>
    <t>PUBLIC OFFICE ENSELENI</t>
  </si>
  <si>
    <t>PUBLIC OFFICES IMPENDLE</t>
  </si>
  <si>
    <t>PUBLIC OFFICE HIMEVILLE</t>
  </si>
  <si>
    <t>PUBLIC OFFICES OKHAHLAMBA</t>
  </si>
  <si>
    <t>SAPS CEZA</t>
  </si>
  <si>
    <t>SAP MONTCLAIR</t>
  </si>
  <si>
    <t>SAP ESTCOURT</t>
  </si>
  <si>
    <t>SAPS SATELLITE STATION MKUZE</t>
  </si>
  <si>
    <t>PUBLIC OFFICE MTUNZINI</t>
  </si>
  <si>
    <t>SANDF DURBAN LIGHT INFANTRY</t>
  </si>
  <si>
    <t>SAPS HILTON (PIETERMARITZBURG)</t>
  </si>
  <si>
    <t>STATE WAREHOUSE + CUSTOMS</t>
  </si>
  <si>
    <t>SAP HILLCREST</t>
  </si>
  <si>
    <t>PUBLIC OFFICE NKANDLA</t>
  </si>
  <si>
    <t>SAP MAYVILLE</t>
  </si>
  <si>
    <t>SAP AMANZIMTOTI</t>
  </si>
  <si>
    <t>RECCE HSING BISLEY CLOSE</t>
  </si>
  <si>
    <t>SAPS EZIBAYENI</t>
  </si>
  <si>
    <t>SAPS MANGENI</t>
  </si>
  <si>
    <t>SAPS FOLWENI (UMBUMBULU)</t>
  </si>
  <si>
    <t>PUBLIC OFFICE HARDING</t>
  </si>
  <si>
    <t xml:space="preserve">PUBLIC OFFICE MPUMALANGA </t>
  </si>
  <si>
    <t>EX SANDF WEENEN KLIPRIVER COMMANDO</t>
  </si>
  <si>
    <t>PUBLIC OFFICE MTUBATUBA</t>
  </si>
  <si>
    <t>SIMPLEX FLATS ON ERF 141</t>
  </si>
  <si>
    <t>PRISON UTRECHT</t>
  </si>
  <si>
    <t>SIMPLEX FLATS ON ERF 142</t>
  </si>
  <si>
    <t>SAPS HEAD QUART NONGOMA</t>
  </si>
  <si>
    <t>SAPS NTUZUMA</t>
  </si>
  <si>
    <t>SAP UMBILO</t>
  </si>
  <si>
    <t>SAP SCOTTBURGH</t>
  </si>
  <si>
    <t>MAGISTRATE COURT INKANYEZI</t>
  </si>
  <si>
    <t>S A POLICE HOSTEL 346</t>
  </si>
  <si>
    <t>SAP WEENEN STC THEFT UNIT</t>
  </si>
  <si>
    <t>SAPS VEGKOP FARM</t>
  </si>
  <si>
    <t>SAPS KOSI BAY</t>
  </si>
  <si>
    <t>SIMPLEX FLATS ON ERF 140</t>
  </si>
  <si>
    <t>CORR SERV BERGVILLE</t>
  </si>
  <si>
    <t>PUBLIC OFFICE VRYHEID</t>
  </si>
  <si>
    <t>SAP DOG UNIT (EX DR.COMM)</t>
  </si>
  <si>
    <t>FORESTRY &amp; WATER AFFAIRS JOZINI</t>
  </si>
  <si>
    <t>BORDER POST MOBILE UNIT PONTA DU</t>
  </si>
  <si>
    <t>PUBLIC OFFICE KOKSTAD</t>
  </si>
  <si>
    <t>PUBLIC OFFICE GREYTOWN</t>
  </si>
  <si>
    <t>POST OFFICE &amp; OLD EXCHANGE (PMBURG)</t>
  </si>
  <si>
    <t>MAGISTRATES OFFICE UMLAZI</t>
  </si>
  <si>
    <t>SAPS VEHICLE THEFT UNIT NEWCASTLE</t>
  </si>
  <si>
    <t>SAP BELLAIR</t>
  </si>
  <si>
    <t>CORR SERV MATATIELE</t>
  </si>
  <si>
    <t>SAPS AIRPORT DOG UNIT DURBAN</t>
  </si>
  <si>
    <t>SAPS MOOI RIVER</t>
  </si>
  <si>
    <t>PUBLIC OFFICE PAULPIETERSBURG</t>
  </si>
  <si>
    <t>SAPS UMZINTO (EX OLD PRISON UMZINTO</t>
  </si>
  <si>
    <t>PUBLIC OFFICE MATATIELE</t>
  </si>
  <si>
    <t>PUBLIC OFFICES &amp; S/O KWANGWANASE</t>
  </si>
  <si>
    <t>SAPS MFONGOSI</t>
  </si>
  <si>
    <t>PRISON VERULAM</t>
  </si>
  <si>
    <t>SAPS SATELLITE KLIPWAL</t>
  </si>
  <si>
    <t>PUBLIC OFFICE MAGUDU</t>
  </si>
  <si>
    <t>PUBLIC OFFICE IXOPO</t>
  </si>
  <si>
    <t>PUBLIC OFFICE PONGOLA</t>
  </si>
  <si>
    <t>SADF TROPPO STN UMHLANGA</t>
  </si>
  <si>
    <t>SAPS EX SANDF SIGNAL UNIT STOTT RD</t>
  </si>
  <si>
    <t>SAP DOG UNT MOUNTAIN RISE</t>
  </si>
  <si>
    <t>MAGISTRATES OFFICE EXTENSION EX SAP</t>
  </si>
  <si>
    <t>SANDF RIDGE RD HOUSES ESSENHURST 2</t>
  </si>
  <si>
    <t>SAPS ORANJEDAL (SIMDLANGENTSHA)</t>
  </si>
  <si>
    <t>GOVERNMENT OFFIC WEST ST</t>
  </si>
  <si>
    <t>PUBLIC OFFICE NEWCASTLE</t>
  </si>
  <si>
    <t>SANDF 85 LAGOON DRIVE FLAT BLOCK</t>
  </si>
  <si>
    <t>NATIONAL INTELLIGENCE BUILDING</t>
  </si>
  <si>
    <t>DISTRICT ROADS SUPERINTENDENT</t>
  </si>
  <si>
    <t>PUBLIC OFFICE COLENSO</t>
  </si>
  <si>
    <t>SAP JOZINI</t>
  </si>
  <si>
    <t>PUBLIC OFFICE WEENEN</t>
  </si>
  <si>
    <t>LABOUR &amp; WELFARE KOKSTAD</t>
  </si>
  <si>
    <t>MAGISTRATE OFFICE SCOTTBURGH</t>
  </si>
  <si>
    <t>SAP MARRIED QUARTERS NQUTU</t>
  </si>
  <si>
    <t>PUBLIC OFFICE HLABISA</t>
  </si>
  <si>
    <t>SAPS NSELENI</t>
  </si>
  <si>
    <t>SAPS TRAINING CENTRE NEWCASTLE</t>
  </si>
  <si>
    <t>DEPT LABOUR/HOME AFFAIRS ISIPINGO</t>
  </si>
  <si>
    <t>PERIODICAL COURT MID ILLOVO</t>
  </si>
  <si>
    <t>DUNDEE MAGISTRATES COURT + OFFICES</t>
  </si>
  <si>
    <t>PUBLIC OFFICES ESTCOURT</t>
  </si>
  <si>
    <t>SAPS OKHUKHO</t>
  </si>
  <si>
    <t>PUBLIC OFFICE HOWICK</t>
  </si>
  <si>
    <t>PUBLIC OFFICE VERULAM</t>
  </si>
  <si>
    <t>MAGISTRATES COURT DUNDEE</t>
  </si>
  <si>
    <t>PUBLIC OFFICE NEW HANOVER</t>
  </si>
  <si>
    <t>SAPS UNIT U UMLAZI</t>
  </si>
  <si>
    <t>NATAL MUSEUM PIETERMARITZBURG</t>
  </si>
  <si>
    <t>MAGISTRATES COURT ULUNDI</t>
  </si>
  <si>
    <t>CORR SERV SINGLE QUARTERS</t>
  </si>
  <si>
    <t>SAP EXCELSIOR FLATS</t>
  </si>
  <si>
    <t>SAPS AMATIKULU TRAINING COLLEGE</t>
  </si>
  <si>
    <t>PUBLIC OFFICES SUNDUMBILI</t>
  </si>
  <si>
    <t>PUBLIC OFFICE RICHMOND</t>
  </si>
  <si>
    <t>NEW PRISON QALAKABUSHA</t>
  </si>
  <si>
    <t>OLD COURT HOUSE RICHMOND</t>
  </si>
  <si>
    <t>MAGISTRATES COURT EZAKHENI</t>
  </si>
  <si>
    <t>MASTER OF SUPREME COURT PMBURG</t>
  </si>
  <si>
    <t>MAGISTRATES COURT LADYSMITH</t>
  </si>
  <si>
    <t>SAPS PINETOWN WEST</t>
  </si>
  <si>
    <t>CULTURAL MUSEUM PIETERMARITZBURG</t>
  </si>
  <si>
    <t>COURT UMGENI (NEW) PIETERMARITZBURG</t>
  </si>
  <si>
    <t>PUBLIC OFFICE DANNHAUSER</t>
  </si>
  <si>
    <t>PUBLIC OFFICE UMZINTO</t>
  </si>
  <si>
    <t>PUBLIC OFFICES EMZUMBE</t>
  </si>
  <si>
    <t>PERIODICAL COURT GINGINDHLOVU</t>
  </si>
  <si>
    <t>PUBLIC OFFICE KRANSKOP</t>
  </si>
  <si>
    <t>SAPS STOCKTHEFT UTRECHT</t>
  </si>
  <si>
    <t>SEWERAGE WORKS KRANSKOP</t>
  </si>
  <si>
    <t>DISTRICT COMMISSIONER ESHOWE</t>
  </si>
  <si>
    <t>PUBLIC OFFICE LOUWSBURG</t>
  </si>
  <si>
    <t>PUBLIC OFFICE IZINGOLWENI</t>
  </si>
  <si>
    <t>TESTING GROUNDS PAULPIETERSBURG</t>
  </si>
  <si>
    <t>MAGISTRATE OFFICE DURBAN</t>
  </si>
  <si>
    <t>MAGISTRATES COURT MOOI RIVER</t>
  </si>
  <si>
    <t>SAP RADIO STATION HILTON</t>
  </si>
  <si>
    <t>RADAR TOWER AMANZIMTOTI</t>
  </si>
  <si>
    <t>HOME AFFAIRS TONGAAT</t>
  </si>
  <si>
    <t>SAP VEHICLE POUND</t>
  </si>
  <si>
    <t>BEACON (LB AIRPORT) DURBAN</t>
  </si>
  <si>
    <t>SAPS ODIDINI</t>
  </si>
  <si>
    <t>SAPS OLD CHARGE OFFICE CHARLESTOWN</t>
  </si>
  <si>
    <t>PUBLIC OFFICE GLENCOE</t>
  </si>
  <si>
    <t>SAPS VRYHEID</t>
  </si>
  <si>
    <t>PUBLIC OFFICE EMPANGENI</t>
  </si>
  <si>
    <t>SAPS OLD SUPREME COURT</t>
  </si>
  <si>
    <t>CID OFFICES LOOP STREET</t>
  </si>
  <si>
    <t>MAGISTRATE UMZIMKULU</t>
  </si>
  <si>
    <t>MAGISTRATES COURT NYONI</t>
  </si>
  <si>
    <t>PUBLIC OFFICE UTRECHT</t>
  </si>
  <si>
    <t>FLETCHER GOVT OFFICES DURBAN</t>
  </si>
  <si>
    <t>SAPS MF RADIO BEACON</t>
  </si>
  <si>
    <t>SAPS CID RIDGE ROAD</t>
  </si>
  <si>
    <t>PUBLIC OFFICES HLANGANANI</t>
  </si>
  <si>
    <t>PLANT &amp; LIQUOR CONTROL</t>
  </si>
  <si>
    <t>PWD WORKSHOP/WATER TREAT PMBURG</t>
  </si>
  <si>
    <t>SANDF 5 SAI AVANTE FLATS</t>
  </si>
  <si>
    <t>SAPS IXOPO (EX TRANSPORT COMPOUND)</t>
  </si>
  <si>
    <t>GOVERMENT OFF MASONIC GROVE</t>
  </si>
  <si>
    <t>SAPS KOKSTAD</t>
  </si>
  <si>
    <t>1 CONSTRUCTION REGIMENT</t>
  </si>
  <si>
    <t>GROUP 18 HO DOORNKOP</t>
  </si>
  <si>
    <t>DEVON PRISON</t>
  </si>
  <si>
    <t>PRISON DIEPKLOOF JHB</t>
  </si>
  <si>
    <t>SANDF HEIDELBERG ARMY GYMNASIUM</t>
  </si>
  <si>
    <t>PRISON NIGEL</t>
  </si>
  <si>
    <t>SAPS HOUSES VAN RHYN DEEP</t>
  </si>
  <si>
    <t>PRISON KRUGERSDORP</t>
  </si>
  <si>
    <t>SAPS MARIEVALE MARRIED QUARTERS</t>
  </si>
  <si>
    <t>TRADE TEST CENTRE</t>
  </si>
  <si>
    <t>VEREENIGING PRISON</t>
  </si>
  <si>
    <t>PRISON HEIDELBERG</t>
  </si>
  <si>
    <t>SAPS HILLBROW</t>
  </si>
  <si>
    <t>GROUP 17 HO</t>
  </si>
  <si>
    <t>OLD DETENTION BARRACKS/ CINDERELLA</t>
  </si>
  <si>
    <t>SAPS BLAIRGOWRIE</t>
  </si>
  <si>
    <t>SAPS MONDEOR LIVING QUARTERS</t>
  </si>
  <si>
    <t>SAPS BOKSBURG</t>
  </si>
  <si>
    <t>SAPS SOPHIATOWN</t>
  </si>
  <si>
    <t>SAPS BOOYSENS</t>
  </si>
  <si>
    <t>SAPS MAGALIESBURG</t>
  </si>
  <si>
    <t>SAPS RANDFONTEIN</t>
  </si>
  <si>
    <t>10 AIR DEPOT ALRODE</t>
  </si>
  <si>
    <t>SAPS LANGLAAGTE</t>
  </si>
  <si>
    <t>SAPS WESTONARIA</t>
  </si>
  <si>
    <t>SAPS VEREENIGING</t>
  </si>
  <si>
    <t>OLD PWD STORES</t>
  </si>
  <si>
    <t>SAPS DIEPKLOOF CRIME COMBATING UNIT</t>
  </si>
  <si>
    <t>SANDF PRESIDENT KRUGER REGIMENT</t>
  </si>
  <si>
    <t>SAPS MECH TRAINING CENTRE BENONI</t>
  </si>
  <si>
    <t>SAPS CLEVELAND</t>
  </si>
  <si>
    <t>SAPS KLIPRIVIER</t>
  </si>
  <si>
    <t>SAPS DE DEUR</t>
  </si>
  <si>
    <t>SAPS BENONI</t>
  </si>
  <si>
    <t>SAPS SERVICE GARAGE HOUSES (DIEPKLO</t>
  </si>
  <si>
    <t>SAPS VANDERBIJLPARK</t>
  </si>
  <si>
    <t>SAPS JABULANI</t>
  </si>
  <si>
    <t>SAPS SERVICE GARAGE (DIEPKLOOF)</t>
  </si>
  <si>
    <t>SAPS KRUGERSDORP</t>
  </si>
  <si>
    <t>SAPS BEDFORDVIEW</t>
  </si>
  <si>
    <t>SAPS MOROKA</t>
  </si>
  <si>
    <t>SAPS BRIXTON FLYING SQUAD</t>
  </si>
  <si>
    <t>KRUGERSDORP (COMMISSIONER STR) SAPS</t>
  </si>
  <si>
    <t>SAPS ELDORADO PARK</t>
  </si>
  <si>
    <t>SAPS ROODEPOORT</t>
  </si>
  <si>
    <t>SAPS WYNBERG (SANDTON)</t>
  </si>
  <si>
    <t>SAPS MEYERTON</t>
  </si>
  <si>
    <t>MANPOWER KRUGERSDORP</t>
  </si>
  <si>
    <t>SAPS LENASIA</t>
  </si>
  <si>
    <t>LEGAL MEDICAL HOUSE (FORENSIC LAB)</t>
  </si>
  <si>
    <t>SAPS CARLETONVILLE</t>
  </si>
  <si>
    <t>SAPS SPRINGS MORTUARY</t>
  </si>
  <si>
    <t>SAPS NORWOOD</t>
  </si>
  <si>
    <t>SAPS PARKVIEW</t>
  </si>
  <si>
    <t>SAPS ORLANDO</t>
  </si>
  <si>
    <t>SAPS BARRAGE</t>
  </si>
  <si>
    <t>SAPS HEIDELBERG (TVL)</t>
  </si>
  <si>
    <t>SAPS KLIPTOWN</t>
  </si>
  <si>
    <t>SAPS MONDEOR</t>
  </si>
  <si>
    <t>SAPS BRIXTON MURDER &amp; ROBBERY</t>
  </si>
  <si>
    <t>SAPS SHARPVILLE</t>
  </si>
  <si>
    <t>SAPS EIKENHOF</t>
  </si>
  <si>
    <t>COMMANDO WESTRAND</t>
  </si>
  <si>
    <t>SAPS EDENVALE</t>
  </si>
  <si>
    <t>SAPS RANDBURG</t>
  </si>
  <si>
    <t>SAPS NALEDI</t>
  </si>
  <si>
    <t>SPRINGS HOME AFFAIRS</t>
  </si>
  <si>
    <t>MAGISTRATE ALEXANDRA</t>
  </si>
  <si>
    <t>SAPS KENILWORTH CID</t>
  </si>
  <si>
    <t>SAPS JEPPE</t>
  </si>
  <si>
    <t>MILITARY BASE BENONI</t>
  </si>
  <si>
    <t>SAPS ELSBURG</t>
  </si>
  <si>
    <t>MAGISTRATES COURT CARLETONVILLE</t>
  </si>
  <si>
    <t xml:space="preserve">ELETHU THEMBA PUBLIC SCHOOL </t>
  </si>
  <si>
    <t>SAPS PROTEA GLEN</t>
  </si>
  <si>
    <t>SAPS LENASIA SOUTH</t>
  </si>
  <si>
    <t>SAPS SPRINGS</t>
  </si>
  <si>
    <t>SAPS REIGER PARK</t>
  </si>
  <si>
    <t>QUARANTINE STATION</t>
  </si>
  <si>
    <t>SAPS HEKPOORT</t>
  </si>
  <si>
    <t>MAGISTRATE OFFICE PROTEA COURT</t>
  </si>
  <si>
    <t>SAPS DEVON</t>
  </si>
  <si>
    <t>MEDICO LEGAL LABORATORY/MORTUARY</t>
  </si>
  <si>
    <t>MAGISTRATE OFFICE OLD RANDFONTEIN</t>
  </si>
  <si>
    <t>SAPS JOHN VOSTER PLAIN</t>
  </si>
  <si>
    <t>SAPS GEORGE GOCH</t>
  </si>
  <si>
    <t>SAPS VOSLOORUS</t>
  </si>
  <si>
    <t>KRUGERSDORP SAPS</t>
  </si>
  <si>
    <t>SAPS SATELLITE MOHLAKENG</t>
  </si>
  <si>
    <t>SAPS GERMISTON</t>
  </si>
  <si>
    <t>SAPS VECHILE THEFT UNIT</t>
  </si>
  <si>
    <t>BOKSBURG REGIMENT</t>
  </si>
  <si>
    <t>SPRINGS: HOME AFFAIRS</t>
  </si>
  <si>
    <t>MAGISTRATES OFFICE KLIPTOWN</t>
  </si>
  <si>
    <t>SAPS SATELLITE SANDRINGHAM</t>
  </si>
  <si>
    <t>CYRILDENE SAPS HOUSES</t>
  </si>
  <si>
    <t>SAPS TARLTON</t>
  </si>
  <si>
    <t>REVENUE BUILDING KRUGERSDORP</t>
  </si>
  <si>
    <t>ELANDSFONTEIN FORESTRY</t>
  </si>
  <si>
    <t>GOVERNMENT MORTUARY</t>
  </si>
  <si>
    <t>SAP SATELLITE DOORNKOP SQUATTER</t>
  </si>
  <si>
    <t>MAGISTRATE COURT ORLANDO (SOWETO)</t>
  </si>
  <si>
    <t>SAPS ALEXANDRA SINGLE QUARTERS</t>
  </si>
  <si>
    <t>SAPS BOKSBURG NORTH</t>
  </si>
  <si>
    <t>SAPS BIRCHLEIGH NORTH</t>
  </si>
  <si>
    <t>MAGISTRATES COURT LENASIA</t>
  </si>
  <si>
    <t>SAPS SATELLITE BUCCLEUCH</t>
  </si>
  <si>
    <t>HOME AFFAIRS UECKERMONT AND VERWOER</t>
  </si>
  <si>
    <t>SAPS SATELLITE GLENHARVIE</t>
  </si>
  <si>
    <t>SAPS EVATON</t>
  </si>
  <si>
    <t>SAPS SATELLITE KOCKSOORD</t>
  </si>
  <si>
    <t>SAPS ENNERDALE</t>
  </si>
  <si>
    <t>ALRODE 10 AD (SAPS RIOT SQUAD)</t>
  </si>
  <si>
    <t>CENTRAL GOVERNMENT CENTRE SEBOKENG</t>
  </si>
  <si>
    <t>HOME AFFAIRS KRUGERSDORP</t>
  </si>
  <si>
    <t>SAPS KEMPTON PARK</t>
  </si>
  <si>
    <t>SAPS SATELLITE TOEKOMSRUS</t>
  </si>
  <si>
    <t>SAPS ALBERTON</t>
  </si>
  <si>
    <t>SAPS SEBOKENG</t>
  </si>
  <si>
    <t>SAPS BRAKPAN</t>
  </si>
  <si>
    <t>SAPS MARAISBURG</t>
  </si>
  <si>
    <t>SAPS SATELLITE AZAADVILLE</t>
  </si>
  <si>
    <t>SANDF HOUSES MOFFAT VIEW</t>
  </si>
  <si>
    <t>SAPS SATELLITE SUURBEKOM</t>
  </si>
  <si>
    <t>COMMANDO BRAKPAN</t>
  </si>
  <si>
    <t>NORTHMEAD MAPLE SAPS</t>
  </si>
  <si>
    <t>PWD NURSERY</t>
  </si>
  <si>
    <t>SAPS SATELLITE DAVEYTON</t>
  </si>
  <si>
    <t>SAPS DUNNOTTAR</t>
  </si>
  <si>
    <t>MANPOWER SANDTON</t>
  </si>
  <si>
    <t>HOME AFFAIRS RANDFONTEIN</t>
  </si>
  <si>
    <t>73 BRIGADE KENSINGTON</t>
  </si>
  <si>
    <t>SAPS MOFFAT VIEW</t>
  </si>
  <si>
    <t>PUBLIC OFFICE JOHANNESBURG</t>
  </si>
  <si>
    <t>SAPS BRAMLEY</t>
  </si>
  <si>
    <t>SAPS FLORIDA</t>
  </si>
  <si>
    <t>SAPS NIGEL</t>
  </si>
  <si>
    <t>NEW MAGISTRATES COURT ROODEPOORT</t>
  </si>
  <si>
    <t>BENPOL FLATS BENONI</t>
  </si>
  <si>
    <t>SAPS BEKKERSDAL</t>
  </si>
  <si>
    <t>BRAKPAN MAGISTRATES COURT</t>
  </si>
  <si>
    <t xml:space="preserve">SAPS ACORN LANE (HOUGHTON) </t>
  </si>
  <si>
    <t>OFF &amp; LAND KLIPFONTEIN 83 IR PT 263</t>
  </si>
  <si>
    <t>SAPS ACTONVILLE</t>
  </si>
  <si>
    <t>7 INFANTRY DIVISION</t>
  </si>
  <si>
    <t>SAPS KHUTSONG</t>
  </si>
  <si>
    <t>COMMANDO SANDTON</t>
  </si>
  <si>
    <t>SAPS DUDUZA</t>
  </si>
  <si>
    <t>APEX MORTUARY</t>
  </si>
  <si>
    <t>NATIONAL TRANSPORT MEYERTON</t>
  </si>
  <si>
    <t>THE TURKISH BATHS (MUSEUM)</t>
  </si>
  <si>
    <t>SAPS FLATS PASCOE</t>
  </si>
  <si>
    <t>SERVICE PRODUCTS SPRINGFIELD</t>
  </si>
  <si>
    <t>MANPOWER RANDFONTEIN</t>
  </si>
  <si>
    <t>SAPS ELDORADO PARK NEW</t>
  </si>
  <si>
    <t>SAPS SATELLITE STATION DOUGLASDALE</t>
  </si>
  <si>
    <t>SAPS HOUSE CLEVELAND</t>
  </si>
  <si>
    <t>OLD HOME AFFAIRS BRAKPAN</t>
  </si>
  <si>
    <t>SAPS SANDTON</t>
  </si>
  <si>
    <t xml:space="preserve">OLD POST OFFICE EXCHANGE </t>
  </si>
  <si>
    <t>SERVICE PRODUCTS JOHANNESBURG</t>
  </si>
  <si>
    <t>SAP SATELLITE STATION MELVILLE</t>
  </si>
  <si>
    <t>SAPS NIGEL (EMERGENCY)</t>
  </si>
  <si>
    <t>EDWIN SWAILES FLATS SANDF</t>
  </si>
  <si>
    <t>SANDF OFFICES</t>
  </si>
  <si>
    <t>SAPS EDENPARK</t>
  </si>
  <si>
    <t>SAPS ROSEBANK</t>
  </si>
  <si>
    <t>SAPS SATELLITE CRYSTAL PARK</t>
  </si>
  <si>
    <t>MAGISTRATES COURT BENONI</t>
  </si>
  <si>
    <t>MEADOWLANDS COMMUNITY HEALTH CLINIC</t>
  </si>
  <si>
    <t>RADIO CONTROL EAST RAND (BENONI)</t>
  </si>
  <si>
    <t>SAPS ETWATWA (BENONI)</t>
  </si>
  <si>
    <t>SAPS MUNSIEVILLE</t>
  </si>
  <si>
    <t>INDUSTRIAL COURT VAN DER BIJLSTR 24</t>
  </si>
  <si>
    <t>OLD SAPS DETECTIVE BARRACKS</t>
  </si>
  <si>
    <t>RECEIVER OF REVENUE BOKSBURG</t>
  </si>
  <si>
    <t>SAPS DOG UNIT</t>
  </si>
  <si>
    <t>SAPS BENONI AGRICULTURAL HOLDINGS</t>
  </si>
  <si>
    <t>MAGISTRATES COURT SPRINGS</t>
  </si>
  <si>
    <t>SAPS SATELLITE GELUKSDAL (BRAKPAN)</t>
  </si>
  <si>
    <t>SAS WEMMERPAN</t>
  </si>
  <si>
    <t>SAPS TELECOMMUNICATION UNIT BENONI</t>
  </si>
  <si>
    <t>SAPS NATALSPRUIT</t>
  </si>
  <si>
    <t>HOME AFFAIRS NIGEL</t>
  </si>
  <si>
    <t>SAPS SEBENZA (GERMISTON)</t>
  </si>
  <si>
    <t>HOME AFFAIRS HARRISON STR</t>
  </si>
  <si>
    <t>MORTUARY BOKSBURG</t>
  </si>
  <si>
    <t>SAPS FLATS GERMISTON</t>
  </si>
  <si>
    <t>SAPS RATANDA</t>
  </si>
  <si>
    <t>SAPS VULCANIA BRAKPAN</t>
  </si>
  <si>
    <t>SANDF 97 AMMUNITION DEPOT DE AAR</t>
  </si>
  <si>
    <t>93 AMMUNITION DEPOT JAN KEMPDORP</t>
  </si>
  <si>
    <t>SANDF LOHATLHA</t>
  </si>
  <si>
    <t>SANDF: DISKOBOLOS</t>
  </si>
  <si>
    <t>8 SAI BATALION UPINGTON</t>
  </si>
  <si>
    <t>10 ANTI AIR CRAFT KIMBERLEY</t>
  </si>
  <si>
    <t>VESTING KIMBERLEY</t>
  </si>
  <si>
    <t>DWA AREA OFFICE BENE DE VAAL</t>
  </si>
  <si>
    <t>SWC VAN DER KLOOF DAM</t>
  </si>
  <si>
    <t>COMPLEX : PRISON KIMBERLEY</t>
  </si>
  <si>
    <t>31 BATALION SCHMIDTSDRIFT</t>
  </si>
  <si>
    <t>GROUP 23 BETHESDA COMMAND</t>
  </si>
  <si>
    <t>WERDA KIMBERLEY</t>
  </si>
  <si>
    <t>SWC VANDERKLOOF (KEURTJIEKLOOF)</t>
  </si>
  <si>
    <t>COMPLEX : PRISON COLESBERG</t>
  </si>
  <si>
    <t>KIMBERLEY 3000 INMATE PRISON</t>
  </si>
  <si>
    <t>MUNT BUILDING KIMBERLEY</t>
  </si>
  <si>
    <t>SAPS KURUMAN</t>
  </si>
  <si>
    <t>SAPS UPINGTON</t>
  </si>
  <si>
    <t>SERVICE PRODUCTS KIMBERLEY</t>
  </si>
  <si>
    <t>COMPLEX : PRISON UPINGTON</t>
  </si>
  <si>
    <t>SAPS VIOOLSDRIFT</t>
  </si>
  <si>
    <t>SAPS GARAGE / RADIO TECH / DOG UNIT</t>
  </si>
  <si>
    <t>NAKOP BORDER POST</t>
  </si>
  <si>
    <t>SAPS RIETFONTEIN</t>
  </si>
  <si>
    <t>JACK HINDON KIMBERLEY</t>
  </si>
  <si>
    <t>BORDER POST MCCARTHYSRUST</t>
  </si>
  <si>
    <t>SAPS ONSEEPKANS</t>
  </si>
  <si>
    <t>SAPS NOENIEPUT</t>
  </si>
  <si>
    <t>BORDER POST MIDDELPUTS</t>
  </si>
  <si>
    <t>PRISON KURUMAN</t>
  </si>
  <si>
    <t>PRISON DOUGLAS</t>
  </si>
  <si>
    <t>SAPS PAMPIERSTAD</t>
  </si>
  <si>
    <t>SAPS TSINENG</t>
  </si>
  <si>
    <t>SAPS LOUISVALE</t>
  </si>
  <si>
    <t>SAPS NIEKERKSHOOP</t>
  </si>
  <si>
    <t>SAPS HARTSWATER</t>
  </si>
  <si>
    <t>GALESHEWE COMMUNITY SAFETY CENTRE</t>
  </si>
  <si>
    <t>SAPS OLIFANTSHOEK</t>
  </si>
  <si>
    <t>SAPS DE AAR</t>
  </si>
  <si>
    <t>SAPS KAMIESKROON</t>
  </si>
  <si>
    <t>SAPS DANIELSKUIL</t>
  </si>
  <si>
    <t>SAPS WINDSORTON</t>
  </si>
  <si>
    <t>NAVAL BASE ALEXANDER BAY</t>
  </si>
  <si>
    <t>SAPS PLOOYSBURG</t>
  </si>
  <si>
    <t>SAPS WARRENTON</t>
  </si>
  <si>
    <t>SAPS FRASERBURG</t>
  </si>
  <si>
    <t>SAPS WITDRAAI</t>
  </si>
  <si>
    <t>SAPS SEVERN</t>
  </si>
  <si>
    <t>BORDER POST GEMSBOK</t>
  </si>
  <si>
    <t>SAPS PORT NOLLOTH</t>
  </si>
  <si>
    <t>SAPS DEBEN</t>
  </si>
  <si>
    <t>COMPLEX: SAPS CID OFFICES</t>
  </si>
  <si>
    <t>SAPS KAKAMAS</t>
  </si>
  <si>
    <t>SAPS COLESBURG</t>
  </si>
  <si>
    <t>SAPS MARYDALE</t>
  </si>
  <si>
    <t>SAPS BELMONT</t>
  </si>
  <si>
    <t>SAPS GROBLERSHOOP</t>
  </si>
  <si>
    <t>SAPS POFADDER</t>
  </si>
  <si>
    <t>SAPS VICTORIA WEST</t>
  </si>
  <si>
    <t>SAPS DOUGLAS</t>
  </si>
  <si>
    <t>SAPS NOUPOORT</t>
  </si>
  <si>
    <t>CALVINIA PRISON</t>
  </si>
  <si>
    <t>PRISON HOPETOWN</t>
  </si>
  <si>
    <t>SAPS WILLISTON</t>
  </si>
  <si>
    <t>SAPS LOERIESFONTEIN</t>
  </si>
  <si>
    <t>MAGISTRATE COURT &amp; COMMANDO PRIESKA</t>
  </si>
  <si>
    <t>SAPS BRANDVLEI</t>
  </si>
  <si>
    <t>COMPLEX : PRISON DE AAR</t>
  </si>
  <si>
    <t>SAPS MIDDELPOS (CALVINIA)</t>
  </si>
  <si>
    <t>COMPLEX: FAMILY LAW CENTRE</t>
  </si>
  <si>
    <t>MAGISTRATES COURT MOTHIBISTAD</t>
  </si>
  <si>
    <t>SAPS MODDERRIVIER</t>
  </si>
  <si>
    <t>SAPS RICHMOND (NORTHERN CAPE)</t>
  </si>
  <si>
    <t>SAPS NORVALSPONT</t>
  </si>
  <si>
    <t>SAPS SPRINGBOK</t>
  </si>
  <si>
    <t>SAPS HOPETOWN</t>
  </si>
  <si>
    <t>SAPS KOOPMANSFONTEIN</t>
  </si>
  <si>
    <t>SAPS SATELLITE NONZWAKAZI (DE AAR)</t>
  </si>
  <si>
    <t>SAPS STRYDENBURG</t>
  </si>
  <si>
    <t>EBBEHOUT TROOP STATION</t>
  </si>
  <si>
    <t>SAPS SUTHERLAND</t>
  </si>
  <si>
    <t>SAPS KGOMOTSO</t>
  </si>
  <si>
    <t>SAPS BATLHAROS</t>
  </si>
  <si>
    <t>SAPS VANWYKSVLEI</t>
  </si>
  <si>
    <t>MAGISTRATES COURT PORT NOLLOTH</t>
  </si>
  <si>
    <t>SAPS KENHARDT</t>
  </si>
  <si>
    <t>SAPS BOETSAP</t>
  </si>
  <si>
    <t>SAPS POSTMASBURG</t>
  </si>
  <si>
    <t>SAPS BRITSTOWN</t>
  </si>
  <si>
    <t>SAPS KATHU</t>
  </si>
  <si>
    <t>SAPS CALVINIA</t>
  </si>
  <si>
    <t>SAPS NIEUWOUDTVILLE</t>
  </si>
  <si>
    <t>MAGISTRATE COURT GRIEKWASTAD</t>
  </si>
  <si>
    <t>MAGISTRATES OFFICE DE AAR</t>
  </si>
  <si>
    <t>SAPS HANOVER</t>
  </si>
  <si>
    <t>SAPS PRIESKA</t>
  </si>
  <si>
    <t>SAPS HONDEKLIP BAY</t>
  </si>
  <si>
    <t>COMMANDO DE AAR</t>
  </si>
  <si>
    <t>SAPS JAN KEMPDORP</t>
  </si>
  <si>
    <t>SAPS BARKLY WEST</t>
  </si>
  <si>
    <t>SAPS PETRUSVILLE</t>
  </si>
  <si>
    <t>PRISON VICTORIA WEST</t>
  </si>
  <si>
    <t>DRILL DEPOT SPRINGBOK</t>
  </si>
  <si>
    <t>AIRPORT PIERRE VAN RYNEVELD</t>
  </si>
  <si>
    <t>SAPS CID OFFICES BARKLY WEST</t>
  </si>
  <si>
    <t>SAPS CAMPBELL</t>
  </si>
  <si>
    <t>SAPS HEUNINGVLEI</t>
  </si>
  <si>
    <t>OLD MAGISTRATE COURT PETRUSVILLE.</t>
  </si>
  <si>
    <t>SAPS KIMBERLEY</t>
  </si>
  <si>
    <t>ALHEIT COMMANDO KAKAMAS</t>
  </si>
  <si>
    <t>ALEXANDER BAY: SAPS ALEXCOR</t>
  </si>
  <si>
    <t>OLD MAG COURT (SAPS)</t>
  </si>
  <si>
    <t>HAY COMMANDO OLD SAP</t>
  </si>
  <si>
    <t>PRISON BARKLY WEST</t>
  </si>
  <si>
    <t>SAPS DETECTIVE BRANCH HARTSWATER</t>
  </si>
  <si>
    <t>SAPS TRAINING CENTRE KIMBERLEY</t>
  </si>
  <si>
    <t>JAN KEMPDORP AGRICULTURAL OFFICES</t>
  </si>
  <si>
    <t>COMMANDO OLD SAP PRIESKA</t>
  </si>
  <si>
    <t>BORDER POST VIOOLSDRIFT</t>
  </si>
  <si>
    <t>SAPS GRIEKWASTAD</t>
  </si>
  <si>
    <t>MAGISTRATES COURT HANOVER</t>
  </si>
  <si>
    <t>6 - 16 WARREN STREET</t>
  </si>
  <si>
    <t>MAGISTRATE COURT KURUMAN</t>
  </si>
  <si>
    <t>SAPS LOXTON</t>
  </si>
  <si>
    <t>AGGENEYS SAPS STATION</t>
  </si>
  <si>
    <t>SAPS SATELLITE STATION PELLA</t>
  </si>
  <si>
    <t>BORDER POST RIETFONTEIN</t>
  </si>
  <si>
    <t>MAGISTRATES COURT OLIFANTSHOEK</t>
  </si>
  <si>
    <t>SAPS VOSBURG</t>
  </si>
  <si>
    <t>MAGISTRATES COURT CARNAVON</t>
  </si>
  <si>
    <t>SAPS GARIES</t>
  </si>
  <si>
    <t>COMMANDO BUILDING BARKLY WEST</t>
  </si>
  <si>
    <t>SAPS WRENCHVILLE</t>
  </si>
  <si>
    <t>SAPS: OLD POST OFFICE BLDG</t>
  </si>
  <si>
    <t>SAPS DELPORTSHOOP</t>
  </si>
  <si>
    <t>DECCA STATION GAMOEP</t>
  </si>
  <si>
    <t>COMPLEX : SAPS CARNARVON</t>
  </si>
  <si>
    <t>SAPS MOTHIBISTAT</t>
  </si>
  <si>
    <t>NDPW OFFICES EX OLD MAGISTRATE BLDG</t>
  </si>
  <si>
    <t>MAGISTRATES COURT DOUGLAS</t>
  </si>
  <si>
    <t>MAGISTRATES COURT SPRINGBOK</t>
  </si>
  <si>
    <t>MAGISTRATES COURT NOUPOORT</t>
  </si>
  <si>
    <t>MAGISTRATES COURT FRASERBURG</t>
  </si>
  <si>
    <t>SAPS ROODEPAN KIMBERLEY</t>
  </si>
  <si>
    <t>SAPS AUXILARY GARAGE</t>
  </si>
  <si>
    <t>OLD STATE VETERINARY BUILDING</t>
  </si>
  <si>
    <t>MAGISTRATES COURT BRITSTOWN</t>
  </si>
  <si>
    <t>HIGH COURT KIMBERLEY</t>
  </si>
  <si>
    <t>EBBEHOUT TROOP STATION UPINGTON</t>
  </si>
  <si>
    <t>HOME AFFAIRS NOENIEPUT</t>
  </si>
  <si>
    <t>SAPS PHILIPSTOWN</t>
  </si>
  <si>
    <t>DINGLE SAPS STATION COMPLEX</t>
  </si>
  <si>
    <t>MAGISTRATES COURT KAKAMAS</t>
  </si>
  <si>
    <t>KAGISHO POLICE STATION</t>
  </si>
  <si>
    <t>PRISON RICHMOND (NC)</t>
  </si>
  <si>
    <t>MAGISTRATES COURT WILLISTON</t>
  </si>
  <si>
    <t>MAGISTRATE COURT HOPETOWN</t>
  </si>
  <si>
    <t>MAGISTRATES COURT POFADDER</t>
  </si>
  <si>
    <t>BORDER POST ALEXANDER BAY</t>
  </si>
  <si>
    <t>MAGISTRATES COURT COLESBERG</t>
  </si>
  <si>
    <t>OLD POST OFFICE BUILDING UPINGTON</t>
  </si>
  <si>
    <t>PUMP HOUSE OLIFANTSHOEK</t>
  </si>
  <si>
    <t>TWEE RIVIEREN SAPS COMPLEX</t>
  </si>
  <si>
    <t>MAGISTRATES COURT BARKLY WEST</t>
  </si>
  <si>
    <t>KUYASA POLICE STATION</t>
  </si>
  <si>
    <t>SANDF REGIMENT KIMBERLEY</t>
  </si>
  <si>
    <t>C I S PAMPIERSTAD</t>
  </si>
  <si>
    <t>TRANSPORT MOTHIBISTAD</t>
  </si>
  <si>
    <t>MAGISTRATES COURT RICHMOND (NC)</t>
  </si>
  <si>
    <t>DIBENG SANDF FLAT COMPLEX</t>
  </si>
  <si>
    <t>MAGISTRATES COURT WARRENTON</t>
  </si>
  <si>
    <t>COURT BUILDING KENHARDT</t>
  </si>
  <si>
    <t>MAGISTRATES COURT POSTMASBURG</t>
  </si>
  <si>
    <t>SAPS SATELLITE SUNRISE</t>
  </si>
  <si>
    <t>HOME AFFAIRS OFFICES PAMPIERSTAD</t>
  </si>
  <si>
    <t>MAGISTRATES COURT PHILIPSTOWN</t>
  </si>
  <si>
    <t>MAGISTRATES COURT VICTORIA WEST</t>
  </si>
  <si>
    <t>MAGISTRATES COURT GROBLERSHOOP</t>
  </si>
  <si>
    <t>WATER SUPPLY BATLHARO</t>
  </si>
  <si>
    <t>MAGISTRATES COURT CALVINIA</t>
  </si>
  <si>
    <t>NDPW PARKING AREA WARD STREET KIMBE</t>
  </si>
  <si>
    <t>S A POST OFFICE LTD PAMPIERSTAD</t>
  </si>
  <si>
    <t>LIVESTOCK BUILDING</t>
  </si>
  <si>
    <t>NABABEEP SAPS STATION</t>
  </si>
  <si>
    <t>MAGISTRATES COURT UPINGTON</t>
  </si>
  <si>
    <t>GALESHEWE BRANCH COURT</t>
  </si>
  <si>
    <t>NDPW KIMBERLEY NEW WING</t>
  </si>
  <si>
    <t>AUGRABIES COMMUNITY SAFETY CENTRE</t>
  </si>
  <si>
    <t>MAGISTRATE COURT KATHU</t>
  </si>
  <si>
    <t>SAPS STEINKOPF</t>
  </si>
  <si>
    <t>WILLIAM HUMPREYS ART GALLERY</t>
  </si>
  <si>
    <t>TRADITIONAL REG COUNCIL MOTHIBISTAD</t>
  </si>
  <si>
    <t>OLD VAALBOS PARK BREEDING STATION</t>
  </si>
  <si>
    <t>MIL BASE HQ POTCH (N-WESTERN COMD)</t>
  </si>
  <si>
    <t>DANIE THERON MIL COL POTCHEFSTROOM</t>
  </si>
  <si>
    <t>SAPS HAMMANSKRAAL COLLEGE</t>
  </si>
  <si>
    <t>12 SAI MOUNTED ART POTCHEFSTROOM</t>
  </si>
  <si>
    <t>10 SAI BATTALION BASE RAMATLABAMA</t>
  </si>
  <si>
    <t>PRISON LOSPERFONTEIN</t>
  </si>
  <si>
    <t>10 ARTILLERY BRIGADE POTCHEFSTROOM</t>
  </si>
  <si>
    <t>POLICE HEAD QUARTERS MONTSHIWA</t>
  </si>
  <si>
    <t>PRISON POTCHEFSTROOM</t>
  </si>
  <si>
    <t>10 SAI BAT MIL VILLAGE RAMATLABAMA</t>
  </si>
  <si>
    <t>PRISON KLERKSDORP</t>
  </si>
  <si>
    <t>ART SCHOOL KLIPDRIF POTCHEFSTROOM</t>
  </si>
  <si>
    <t>SAPS OPERATIONAL SUPPORT BASE MANKW</t>
  </si>
  <si>
    <t>GROUP 20 KLIPPAN</t>
  </si>
  <si>
    <t>INAPOG MILITARY BASE/SAPS BARRACKS</t>
  </si>
  <si>
    <t>MANPOWER CENTRE MAFIKENG</t>
  </si>
  <si>
    <t>PRISON AGRI COMPLEX ROOIGROND</t>
  </si>
  <si>
    <t>SAPS RAMATLABAMA</t>
  </si>
  <si>
    <t>PRISON ODI</t>
  </si>
  <si>
    <t>SAPS BULTFONTEIN (RUSTENBURG)</t>
  </si>
  <si>
    <t>YOUTH PRISON RUSTENBURG</t>
  </si>
  <si>
    <t>WERKPLAAS (LUGMAG) POTCHEFSTROOM</t>
  </si>
  <si>
    <t>2 SDB ZEERUST</t>
  </si>
  <si>
    <t>MOUNTED CENTR WELGEGUND POTCHEFSTRO</t>
  </si>
  <si>
    <t>BORDER POST SKILPADHEK</t>
  </si>
  <si>
    <t>MAINTENANCE UNIT BASE POTCHEFSTROO</t>
  </si>
  <si>
    <t>JUSTICE GA RANKUWA</t>
  </si>
  <si>
    <t>ENVIRONMENT AFFAIRS BLOEMHOF</t>
  </si>
  <si>
    <t>KOPFONTEIN BORDER POST</t>
  </si>
  <si>
    <t>BASE VEGKOPPIE POTCHEFSTROOM</t>
  </si>
  <si>
    <t>NWWSA DISTRICT OFFICES GANYESA</t>
  </si>
  <si>
    <t>EXPERIMENTAL FARM KROONDAL</t>
  </si>
  <si>
    <t>SAPS BOSHOEK</t>
  </si>
  <si>
    <t>SAPS BARRACKS PHOKENG</t>
  </si>
  <si>
    <t>SAPS BRAY</t>
  </si>
  <si>
    <t>N-WEST MED COMD MIL HOSPITAL POTCH</t>
  </si>
  <si>
    <t>1 INFANTRY ARMY BASE RAMATLABAMA</t>
  </si>
  <si>
    <t>SAPS GANYESA</t>
  </si>
  <si>
    <t>AIRFORCE BASE MAFIKENG</t>
  </si>
  <si>
    <t xml:space="preserve">NWWSA WORKS DEPOT DRIEFONTEIN </t>
  </si>
  <si>
    <t>KLIPGAT MAIN POLICE STATION</t>
  </si>
  <si>
    <t>SAPS MAKOPONG</t>
  </si>
  <si>
    <t>SAPS POTCHEFSTROOM DOG UNIT</t>
  </si>
  <si>
    <t>FARM RAMATLABAMA</t>
  </si>
  <si>
    <t>GROUP 20 ARMY BASE RAMATLABAMA</t>
  </si>
  <si>
    <t>BORDER POST SWARTKOPFONTEIN</t>
  </si>
  <si>
    <t>SAPS LOATE</t>
  </si>
  <si>
    <t>BORDER POST MAKGOBISTAD</t>
  </si>
  <si>
    <t>DERDEPOORT BORDER POST</t>
  </si>
  <si>
    <t>SAPS SETLAGOLE</t>
  </si>
  <si>
    <t>OFF CLUB POTCHEFSTROOM</t>
  </si>
  <si>
    <t>SAPS HAMMANSKRAAL</t>
  </si>
  <si>
    <t>WATER TREATMENT MMABATHO</t>
  </si>
  <si>
    <t>16 KTD POTCHEFSTROOM</t>
  </si>
  <si>
    <t>MOTHUTLUNG SAPS</t>
  </si>
  <si>
    <t>WATER TREATMENT WORKS ITSOSENG</t>
  </si>
  <si>
    <t>PRISON WOLMARANSSTAD</t>
  </si>
  <si>
    <t>SAPS MOTSWEDI</t>
  </si>
  <si>
    <t>GROUP 30 (OU 82 MEG) POTCHEFSTROOM</t>
  </si>
  <si>
    <t>PRISON CHRISTIANA</t>
  </si>
  <si>
    <t>WATER WORKS MADIKWE</t>
  </si>
  <si>
    <t>SAPS LETHABILE</t>
  </si>
  <si>
    <t>SAPS SWARTRUGGENS</t>
  </si>
  <si>
    <t>SAPS GA RANKUWA</t>
  </si>
  <si>
    <t>SAPS VORSTERSHOOP</t>
  </si>
  <si>
    <t>SAPS BOSPOORT TRAINING CENTRE</t>
  </si>
  <si>
    <t>SAPS LOGISTICAL SERVICES MOLOPO</t>
  </si>
  <si>
    <t>SAPS POTCHEFSTROOM</t>
  </si>
  <si>
    <t>SAPS &amp; MAGISTRATES COURT BOONS</t>
  </si>
  <si>
    <t>SAPS HARTBEESPOORT</t>
  </si>
  <si>
    <t>SAPS ORKNEY</t>
  </si>
  <si>
    <t>WILLOW PARK BORDER POST</t>
  </si>
  <si>
    <t>WATER AFFAIRS OFFICES BLOEMHOFDAM</t>
  </si>
  <si>
    <t>SAPS DELAREYVILLE</t>
  </si>
  <si>
    <t>SAPS ITSOSENG (ZONE 3)</t>
  </si>
  <si>
    <t>WATER TREATMENT TEMBA</t>
  </si>
  <si>
    <t>SAPS MOROKWENG</t>
  </si>
  <si>
    <t>PWD SUB OFFICE POTCHEFSTROOM</t>
  </si>
  <si>
    <t>SAPS BUFFELSHOEK</t>
  </si>
  <si>
    <t>SAPS VENTERSDORP</t>
  </si>
  <si>
    <t>SAPS STELLA</t>
  </si>
  <si>
    <t>SAPS ZEERUST</t>
  </si>
  <si>
    <t>PRISON BRITS</t>
  </si>
  <si>
    <t>EM MOKGOKO TRAINING FARM</t>
  </si>
  <si>
    <t>WATER TREATMENT MOOIPLAAS</t>
  </si>
  <si>
    <t>SAPS BOITEKONG</t>
  </si>
  <si>
    <t>SAPS STILFONTEIN</t>
  </si>
  <si>
    <t>SAPS TEMBA (UNIT 1366)</t>
  </si>
  <si>
    <t>SAPS LICHTENBURG</t>
  </si>
  <si>
    <t>SIGNAL UNIT NORTH WEST POTCH</t>
  </si>
  <si>
    <t>SAPS AMALIA</t>
  </si>
  <si>
    <t>SAPS PHOKENG</t>
  </si>
  <si>
    <t>MAGISTRATE COURT FOCHVILLE</t>
  </si>
  <si>
    <t>PRISON ZEERUST</t>
  </si>
  <si>
    <t>SAPS WOLMARANSSTAD</t>
  </si>
  <si>
    <t>SAPS BRITS</t>
  </si>
  <si>
    <t>SAPS COLIGNY</t>
  </si>
  <si>
    <t>P W D REGIONAL OFFICES TAUNG</t>
  </si>
  <si>
    <t>SAPS CHRISTIANA</t>
  </si>
  <si>
    <t>SAPS SCHWEIZER RENEKE</t>
  </si>
  <si>
    <t>9 GENIE (OLD 5 MIL) POTCHEFSTROOM</t>
  </si>
  <si>
    <t>SAPS BETHANIE</t>
  </si>
  <si>
    <t>SAPS PIET PLESSIS</t>
  </si>
  <si>
    <t>SAPS KOSTER</t>
  </si>
  <si>
    <t>SAPS TAUNG</t>
  </si>
  <si>
    <t>SAPS MAKWASSIE</t>
  </si>
  <si>
    <t>SAPS MMABATHO</t>
  </si>
  <si>
    <t>SAPS KLERKSKRAAL</t>
  </si>
  <si>
    <t>SAPS VRYBURG</t>
  </si>
  <si>
    <t>PRISON MAFIKENG</t>
  </si>
  <si>
    <t>WATER TREATMENT PELLA</t>
  </si>
  <si>
    <t>SAPS OTTOSDAL</t>
  </si>
  <si>
    <t>DIENSPRODUKTE POTCHEFSTROOM</t>
  </si>
  <si>
    <t>SAPS HARTBEESFONTEIN</t>
  </si>
  <si>
    <t>MAGISTRATES COURT LEHURUTSHE</t>
  </si>
  <si>
    <t>SAPS LEEUDORINGSTAD</t>
  </si>
  <si>
    <t>SAPS VEHICLE &amp; THEFT UNIT MABOPANE</t>
  </si>
  <si>
    <t>SAPS MOGWASE</t>
  </si>
  <si>
    <t>SAAF BASE POTCHEFSTROOM</t>
  </si>
  <si>
    <t>SAPS REIVILO</t>
  </si>
  <si>
    <t>PRISON LICHTENBURG</t>
  </si>
  <si>
    <t>MAGISTRATE COURT VENTERSDORP</t>
  </si>
  <si>
    <t>SAPS BLOEMHOF</t>
  </si>
  <si>
    <t>MAGISTRATES COURT WOLMARANSSTAD</t>
  </si>
  <si>
    <t>MOOIFONTEIN WATER AFFAIRS AND FORES</t>
  </si>
  <si>
    <t>MAGISTRATES COURT ZEERUST</t>
  </si>
  <si>
    <t>HOME AFFAIRS RUSTENBURG</t>
  </si>
  <si>
    <t>SAPS MADIKWE</t>
  </si>
  <si>
    <t>HOME AFFAIRS KLERKSDORP</t>
  </si>
  <si>
    <t>SAPS WESPOL PLEIN (POTCHEFSTROOM)</t>
  </si>
  <si>
    <t>SAPS CRIME PREVENTION UNIT</t>
  </si>
  <si>
    <t>TELKOM MABOPANE</t>
  </si>
  <si>
    <t>BLOEMHOF NURSERY</t>
  </si>
  <si>
    <t>MADIBOGO SAPS</t>
  </si>
  <si>
    <t>SAPS MAFIKENG</t>
  </si>
  <si>
    <t>SAPS: KHUMA</t>
  </si>
  <si>
    <t>SAPS ASLAAGTE (MAFIKENG)</t>
  </si>
  <si>
    <t>TRAFFIC OFFICE LEHURUTSHE</t>
  </si>
  <si>
    <t>HOME AFFAIRS LEHURUTSHE</t>
  </si>
  <si>
    <t xml:space="preserve">NATIONAL INTELLIGENCE AGENCY </t>
  </si>
  <si>
    <t>SAPS SPECIALIZING UNIT PUDIMOE</t>
  </si>
  <si>
    <t>HOME AFFAIRS BUILDING (OLD)</t>
  </si>
  <si>
    <t>SAPS SATELLITE STATION KOKOMENG</t>
  </si>
  <si>
    <t>SAPS VEHICLE THEFT CENTRE MAFIKENG</t>
  </si>
  <si>
    <t>HOME AFFAIRS OFFICES TAUNG</t>
  </si>
  <si>
    <t>MAGISTRATE COURT SCHWEIZER-RENEKE</t>
  </si>
  <si>
    <t>SAPS WORKSHOP &amp; QUARTERS PUDIMOE</t>
  </si>
  <si>
    <t>MAGISTRATE OFFICES TAUNG</t>
  </si>
  <si>
    <t>SAPS STOCK THEFT UNIT MOGWASE</t>
  </si>
  <si>
    <t>SAPS ATAMELANG</t>
  </si>
  <si>
    <t>HOME AFFAIRS MABOPANE (ODI)</t>
  </si>
  <si>
    <t>SAPS ITSOSENG (ZONE 1)</t>
  </si>
  <si>
    <t>SAPS CID &amp; INVESTIGATING HQ (POTCH)</t>
  </si>
  <si>
    <t>MAGISTRATE COURT BLOEMHOF</t>
  </si>
  <si>
    <t>SAPS SATELLITE STATION DINOKANA</t>
  </si>
  <si>
    <t>HOME AFFAIRS POTCHEFSTROOM</t>
  </si>
  <si>
    <t>10 SAI SHOOTING RANGE RAMATLABAMA</t>
  </si>
  <si>
    <t>SAPS MABOPANE</t>
  </si>
  <si>
    <t>MAGISTRATE COURT MADIKWE</t>
  </si>
  <si>
    <t>KATLEGO OFFICE BLOCK RAMATLABAMA</t>
  </si>
  <si>
    <t>WATER TREATMENT BOSPLAAS</t>
  </si>
  <si>
    <t>SAPS SATELLITE PHOMOLONG</t>
  </si>
  <si>
    <t>MAGISTRATE COURT RUSTENBURG</t>
  </si>
  <si>
    <t>SAPS PUDIMOE</t>
  </si>
  <si>
    <t>SEWERAGE TREATMENT MADIKWE</t>
  </si>
  <si>
    <t>MAGISTRATE COURT GANYESA</t>
  </si>
  <si>
    <t>PIERRE SPIES BUILDING</t>
  </si>
  <si>
    <t>MAGISTRATES COURT SWARTRUGGENS</t>
  </si>
  <si>
    <t>POST OFFICE GANYESA</t>
  </si>
  <si>
    <t>PRISON SHOOTING RANGE ROOIGROND</t>
  </si>
  <si>
    <t>SA POST OFFICE ITSOSENG</t>
  </si>
  <si>
    <t>COMMISIONERS OFFICE MOLOPO</t>
  </si>
  <si>
    <t>MAGISTRATE COURT CHRISTIANA</t>
  </si>
  <si>
    <t>MAGISTRATES COURT ORKNEY</t>
  </si>
  <si>
    <t>SUPREME COURT MAFIKENG</t>
  </si>
  <si>
    <t>PRISON MOGWASE</t>
  </si>
  <si>
    <t>SAPS SATELLITE TSHING</t>
  </si>
  <si>
    <t>POST OFFICE TLAKGAMENG</t>
  </si>
  <si>
    <t>POST OFFICE MOROKWENG</t>
  </si>
  <si>
    <t>MAGISTRATES COURT ITSOSENG</t>
  </si>
  <si>
    <t>SAPS SATELLITE TIGANE</t>
  </si>
  <si>
    <t>SAPS CHILD PROTECTION RUSTENBURG</t>
  </si>
  <si>
    <t>SAPS DISTRICT HEAD QUARTERS W-TVL</t>
  </si>
  <si>
    <t>POSTAL AGENCY DEERWARD</t>
  </si>
  <si>
    <t>HOME AFFAIRS LICHTENBURG</t>
  </si>
  <si>
    <t>OLD PARLIAMENT BUILDING MAFIKENG</t>
  </si>
  <si>
    <t>MILITARY BASE GOPANE</t>
  </si>
  <si>
    <t>ADDITIONAL MAGISTRATE ATAMELANG</t>
  </si>
  <si>
    <t>MAGISTRATE COURT HARTBEESFONTEIN</t>
  </si>
  <si>
    <t>MAGISTRATES COURT MOGWASE</t>
  </si>
  <si>
    <t>MODIMOLA DAM WATER TREATMENT</t>
  </si>
  <si>
    <t>COMMANDO RUSTENBURG</t>
  </si>
  <si>
    <t>KEURINGSBAAN OU POTCHEFSTROOM</t>
  </si>
  <si>
    <t>OFF CLUB CONSTANT VILJOEN</t>
  </si>
  <si>
    <t>ADDITIONAL MAGISTRATE PAMPIERSTAD</t>
  </si>
  <si>
    <t>SAPS SATELLITE IPELEGENG</t>
  </si>
  <si>
    <t>MAGISTRATE COURT KOSTER</t>
  </si>
  <si>
    <t>MIL BASE POTCHEFSTROOM:SERVICES</t>
  </si>
  <si>
    <t xml:space="preserve">MAGISTRATE COURT POTCHEFSTROOM </t>
  </si>
  <si>
    <t>MAGISTRATE COURT OTTOSDAL</t>
  </si>
  <si>
    <t>MAGISTRATE MORETELE (TEMBA)</t>
  </si>
  <si>
    <t>16 STD (ARMY) POTCHEFSTROOM</t>
  </si>
  <si>
    <t>CIRCUIT OFFICE MABOPANE</t>
  </si>
  <si>
    <t>BRITS MAGISTRATES COURT</t>
  </si>
  <si>
    <t>COMMANDO VENTERSDORP</t>
  </si>
  <si>
    <t>MAGISTRATE / DEEDS STORE VRYBURG</t>
  </si>
  <si>
    <t>GARANKUWA HOM AFFAIRS</t>
  </si>
  <si>
    <t>BORE DEPOT VRYBURG</t>
  </si>
  <si>
    <t>MAGISTRATE COURT DELAREYVILLE</t>
  </si>
  <si>
    <t>TIRELO BUILDING MAFIKENG</t>
  </si>
  <si>
    <t>SAPS BARRACKS OTTOSHOOP</t>
  </si>
  <si>
    <t>LOMANYANENG POLICE STATION</t>
  </si>
  <si>
    <t>HOME AFFAIRS &amp;DIST OFF DELAREYVILLE</t>
  </si>
  <si>
    <t>METEOLOGICAL OFFICE MAFIKENG</t>
  </si>
  <si>
    <t>KLIPGAT SAPS</t>
  </si>
  <si>
    <t>AGRI RESEARCH STATION ARMOEDSVLAKTE</t>
  </si>
  <si>
    <t>BOPHIRIMA DISTRICT COUNCIL TAUNG</t>
  </si>
  <si>
    <t>PRISON WITBANK</t>
  </si>
  <si>
    <t>GROUP 12 CAMDEN</t>
  </si>
  <si>
    <t>PRISON BARBERTON (FARM)</t>
  </si>
  <si>
    <t>DOG SCHOOL BOURKES LUCK</t>
  </si>
  <si>
    <t>4 SAI MIDDELBURG</t>
  </si>
  <si>
    <t>BORDER POST MAHAMBA</t>
  </si>
  <si>
    <t>BORDER POST OSHOEK</t>
  </si>
  <si>
    <t>TOITSKRAAL RESIDENTIAL TOWNSHIP</t>
  </si>
  <si>
    <t>PRISON MIDDELBURG (TVL)</t>
  </si>
  <si>
    <t>STANDERTON PRISON</t>
  </si>
  <si>
    <t>PRISON BETHAL</t>
  </si>
  <si>
    <t>PRISON NELSPRUIT</t>
  </si>
  <si>
    <t>PRISON ERMELO (NEW)</t>
  </si>
  <si>
    <t>SAPS MIDDELBURG (TVL)</t>
  </si>
  <si>
    <t>MANANGA BOARDER POST</t>
  </si>
  <si>
    <t>SAPS DENNILTON</t>
  </si>
  <si>
    <t>PRISON VOLKSRUST</t>
  </si>
  <si>
    <t>SAPS TONGA</t>
  </si>
  <si>
    <t>SAPS ELUKWATINI</t>
  </si>
  <si>
    <t>SAPS WITBANK (NEW)</t>
  </si>
  <si>
    <t>BOTHASHOOP BORDER POST</t>
  </si>
  <si>
    <t>COMPLEX:SANDF MACADAMIA BASE</t>
  </si>
  <si>
    <t>BORDER POST JEPPES REEF</t>
  </si>
  <si>
    <t>SAPS MOTLOLO DOG UNIT</t>
  </si>
  <si>
    <t>BORDER POST EMAHLATHINI / HOUDKOP</t>
  </si>
  <si>
    <t>COMPLEX: SAPS DINTJIE</t>
  </si>
  <si>
    <t>SAPS EERSTEHOEK</t>
  </si>
  <si>
    <t>GOVERNMENT OFFICE KWA MHLANGA</t>
  </si>
  <si>
    <t>SAPS LOUWS CREEK</t>
  </si>
  <si>
    <t>SAPS BLINKPAN</t>
  </si>
  <si>
    <t>BORDER POST NERSTON</t>
  </si>
  <si>
    <t>SAPS HAZYVIEW</t>
  </si>
  <si>
    <t>SAPS MKHUHLU</t>
  </si>
  <si>
    <t>SAPS BELFAST</t>
  </si>
  <si>
    <t>SAPS DIRKIESDORP</t>
  </si>
  <si>
    <t>SAPS LANGVERWACHT/EMBALENHLE</t>
  </si>
  <si>
    <t>SAPS DULLSTROOM</t>
  </si>
  <si>
    <t>COMPLEX: SAPS ERMELO</t>
  </si>
  <si>
    <t>SAPS MAARTENSHOOP</t>
  </si>
  <si>
    <t>SAPS VAALBANK</t>
  </si>
  <si>
    <t>COMPLEX:SAPS GRASKOP</t>
  </si>
  <si>
    <t>SAPS LAERSDRIF</t>
  </si>
  <si>
    <t>SAPS TRICHARDT</t>
  </si>
  <si>
    <t>PRISON CAROLINA</t>
  </si>
  <si>
    <t>SAPS SUNDRA</t>
  </si>
  <si>
    <t>SAPS PILGRIMS REST</t>
  </si>
  <si>
    <t>SAPS EKANGALA</t>
  </si>
  <si>
    <t>SAPS VOLKSRUST</t>
  </si>
  <si>
    <t>PRISON GELUK</t>
  </si>
  <si>
    <t>MAGISTRATE COURT MOUTSE</t>
  </si>
  <si>
    <t>SAPS OGIES</t>
  </si>
  <si>
    <t>SAPS BADFONTEIN</t>
  </si>
  <si>
    <t>SAPS KWAGGAFONTEIN</t>
  </si>
  <si>
    <t>SAPS NGODWANA</t>
  </si>
  <si>
    <t>BORDER POST JOSEFSDAL</t>
  </si>
  <si>
    <t>PRISON LYDENBURG</t>
  </si>
  <si>
    <t>SAPS LOTHAIR</t>
  </si>
  <si>
    <t>SAPS LESLIE</t>
  </si>
  <si>
    <t>SAPS KANYAMAZANE</t>
  </si>
  <si>
    <t>MAGISTRATES COURT ACORNHOEK</t>
  </si>
  <si>
    <t>SAPS MIDDELBURG (TVL) DOG UNIT</t>
  </si>
  <si>
    <t>SAPS KOMATIPOORT</t>
  </si>
  <si>
    <t>ELANDSDOORN BASIS (DENNILTON)</t>
  </si>
  <si>
    <t>SAPS VAL</t>
  </si>
  <si>
    <t>SAPS MACHADODORP</t>
  </si>
  <si>
    <t>SAPS MALELANE</t>
  </si>
  <si>
    <t>SAPS PERDEKOP</t>
  </si>
  <si>
    <t>SAPS SECUNDA</t>
  </si>
  <si>
    <t>SAPS WHITE RIVER</t>
  </si>
  <si>
    <t>SAPS HARTEBEESKOP</t>
  </si>
  <si>
    <t>DOORNPOORT RESIDENTIAL AREA</t>
  </si>
  <si>
    <t>SAPS PIET RETIEF</t>
  </si>
  <si>
    <t>SAPS CAROLINA</t>
  </si>
  <si>
    <t>COMPLEX:SAPS SHEEPMOOR</t>
  </si>
  <si>
    <t>SAPS WAKKERSTROOM</t>
  </si>
  <si>
    <t>SAPS HENDRINA</t>
  </si>
  <si>
    <t>SAPS GROOTVLEI</t>
  </si>
  <si>
    <t>SAPS CHARL CILLIERS</t>
  </si>
  <si>
    <t>SAPS BADPLAAS</t>
  </si>
  <si>
    <t>SAPS VERENA (GROBLERSDAL)</t>
  </si>
  <si>
    <t>SAPS SKUKUZA</t>
  </si>
  <si>
    <t>SAPS SIYABUSWA</t>
  </si>
  <si>
    <t>SAPS AMSTERDAM</t>
  </si>
  <si>
    <t>SAPS MATSULU</t>
  </si>
  <si>
    <t>SAPS SABIE</t>
  </si>
  <si>
    <t>SAPS &amp; MAGISTRATE WATERVAL BOVEN</t>
  </si>
  <si>
    <t>MAGISTRATE COURT BELFAST</t>
  </si>
  <si>
    <t>SAPS KRIEL</t>
  </si>
  <si>
    <t>SAPS GREYLINGSTAD</t>
  </si>
  <si>
    <t>PRISON BELFAST</t>
  </si>
  <si>
    <t>SAPS DELMAS</t>
  </si>
  <si>
    <t>MAGISTRATE VAALBANK</t>
  </si>
  <si>
    <t>SAPS KINROSS</t>
  </si>
  <si>
    <t>MAGISTRATE COURT THULAMAHASHE</t>
  </si>
  <si>
    <t>SAPS DAVEL</t>
  </si>
  <si>
    <t>SAPS BETHAL</t>
  </si>
  <si>
    <t>SAPS SKILPADFONTEIN</t>
  </si>
  <si>
    <t>SAPS SATELLITE SAKHILE (STANDERTON)</t>
  </si>
  <si>
    <t>SAPS BREYTEN</t>
  </si>
  <si>
    <t>SAPS ERMELO CATTLE THEFT UNIT</t>
  </si>
  <si>
    <t>MAGISTRATE OFFICE KABOKWENI</t>
  </si>
  <si>
    <t>MAGISTRATE COURT WHITE RIVER</t>
  </si>
  <si>
    <t>MAGISTRATES COURT SIYABUSWA</t>
  </si>
  <si>
    <t>SAPS DISTRICT KRIEL (ONVERWACHT)</t>
  </si>
  <si>
    <t>SAPS KABOKWENI</t>
  </si>
  <si>
    <t>SAPS MASOYI</t>
  </si>
  <si>
    <t>HOME AFFAIRS WITBANK</t>
  </si>
  <si>
    <t>MAGISTRATE COURT BARBERTON</t>
  </si>
  <si>
    <t>SAPS STANDERTON</t>
  </si>
  <si>
    <t>MAGISTRATE COURT WAKKERSTROOM</t>
  </si>
  <si>
    <t>MAGISTRATES COURT ELUKWATINI</t>
  </si>
  <si>
    <t>PERIODICAL COURT MATSULU (NSIKAZI)</t>
  </si>
  <si>
    <t>SAPS SATELLITE STATION HECTORSPRUIT</t>
  </si>
  <si>
    <t>SAPS LYDENBURG</t>
  </si>
  <si>
    <t>COMPLEX: SAPS EVANDER</t>
  </si>
  <si>
    <t>COMPLEX:SAPS MORGENZON(NEW)</t>
  </si>
  <si>
    <t>SAPS VOSMAN (WITBANK)</t>
  </si>
  <si>
    <t>MAGISTRATES COURT BALFOUR</t>
  </si>
  <si>
    <t>SAPS DAGGAKRAAL</t>
  </si>
  <si>
    <t>MAGISTRATES COURT KWAGGAFONTEIN</t>
  </si>
  <si>
    <t>SAPS AMERSFOORT</t>
  </si>
  <si>
    <t>MAGISTRATE PERIODIC COURT MAYFLOWER</t>
  </si>
  <si>
    <t>MAGISTRATE COURT STANDERTON</t>
  </si>
  <si>
    <t>MAGISTRATE OFFICE EERSTEHOEK</t>
  </si>
  <si>
    <t>MAGISTRATES COURT KWAMHLANGA</t>
  </si>
  <si>
    <t>MAGISTRATES COURT LYDENBURG</t>
  </si>
  <si>
    <t>SAPS ROOSSENEKAL</t>
  </si>
  <si>
    <t>MAGISTRATE COURT BREYTEN</t>
  </si>
  <si>
    <t>SAPS KWA MLANGA</t>
  </si>
  <si>
    <t>MAGISTRATE COURT SABIE (BOSBOU)</t>
  </si>
  <si>
    <t>SAPS SATELLITE BOTLENG</t>
  </si>
  <si>
    <t>SAPS TWEEFONTEIN</t>
  </si>
  <si>
    <t>SAPS SATELLITE DRIEFONTEIN</t>
  </si>
  <si>
    <t>OLD JAIL ERMELO (SAPS)</t>
  </si>
  <si>
    <t>SAPS NELSPRUIT</t>
  </si>
  <si>
    <t>MAGISTRATE COURT DAVEL</t>
  </si>
  <si>
    <t>MAGISTRATES COURT KOMATIPOORT</t>
  </si>
  <si>
    <t>MAGISTRATE COURT PIET RETIEF</t>
  </si>
  <si>
    <t>RECEIVER OF REVENUE STANDERTON</t>
  </si>
  <si>
    <t>HOME AFFAIRS LYDENBURG</t>
  </si>
  <si>
    <t>EMZINONI SAPS COMPLEX</t>
  </si>
  <si>
    <t>SAPS EKULINDENI</t>
  </si>
  <si>
    <t>SAPS MBUZINI</t>
  </si>
  <si>
    <t>COMMANDO PIET RETIEF</t>
  </si>
  <si>
    <t>MAGISTRATES COURT DELMAS</t>
  </si>
  <si>
    <t>HOME AFFAIRS BARBERTON</t>
  </si>
  <si>
    <t>MAGISTRATE COURT AMSTERDAM</t>
  </si>
  <si>
    <t xml:space="preserve">PERIODICAL COURT DIENTJIE </t>
  </si>
  <si>
    <t>SAPS BARBERTON</t>
  </si>
  <si>
    <t>SAPS MAYFLOWER</t>
  </si>
  <si>
    <t>SAPS KROMDRAAI (EERSTEHOEK)</t>
  </si>
  <si>
    <t>SAPS SATELLITE LEBOHANG</t>
  </si>
  <si>
    <t>UNUTILISED</t>
  </si>
  <si>
    <t>MAGISTRATES COURT MIDDELBURG (TVL)</t>
  </si>
  <si>
    <t>PERIODICAL COURT MASOYI</t>
  </si>
  <si>
    <t>CIRCUIT COURT BOSCHFONTEIN</t>
  </si>
  <si>
    <t>SAPS SCHOEMANSDAL</t>
  </si>
  <si>
    <t>MAGISTRATE COURT VOLKSRUST</t>
  </si>
  <si>
    <t>MAGISTRATE OFFICE NKOMAZI</t>
  </si>
  <si>
    <t>SAPS MOLOTO</t>
  </si>
  <si>
    <t>MANPOWER WITBANK</t>
  </si>
  <si>
    <t>MAGISTRATE COURT AMERSFOORT</t>
  </si>
  <si>
    <t>SAPS WESSELTON (ERMELO)</t>
  </si>
  <si>
    <t>SAPS FERNIE</t>
  </si>
  <si>
    <t>MAGISTRATE COURT CAROLINA</t>
  </si>
  <si>
    <t>PRISON BARBERTON (BRANTOCK)</t>
  </si>
  <si>
    <t>SAPS BURGERSFORT</t>
  </si>
  <si>
    <t>DEPT JUSTICE BUILDING LOUIEVILLE</t>
  </si>
  <si>
    <t>COMPLEX: OLD COMMANDO(LYDENBURG)</t>
  </si>
  <si>
    <t>SAAF BASE HOEDSPRUIT</t>
  </si>
  <si>
    <t>7 SAI PHALABORWA</t>
  </si>
  <si>
    <t>5 RECONNAISSANCE REGIMENT HEBRON</t>
  </si>
  <si>
    <t>91 AMMUNITION DEPOT GRECY</t>
  </si>
  <si>
    <t>SAPS VERDRACHT TRAINING CENTRE</t>
  </si>
  <si>
    <t>SMA HQ (MESSINA-TOYNTON)</t>
  </si>
  <si>
    <t>5 RECONNAISSANCE REG SCHIETTOCH</t>
  </si>
  <si>
    <t>MIL BASE MARIEPSKOP</t>
  </si>
  <si>
    <t>SAMHS TRAINING UNIT LEPHALALE</t>
  </si>
  <si>
    <t>SAPS APPINGENDAM</t>
  </si>
  <si>
    <t>VUWANI BASE 15 SAI</t>
  </si>
  <si>
    <t>BORDER POST BEITBRUG</t>
  </si>
  <si>
    <t>PRISON NYLSTROOM</t>
  </si>
  <si>
    <t>116 SAI BATTALION MESSINA</t>
  </si>
  <si>
    <t>MILITARY RESIDENTIAL &amp; ADMIN AREA</t>
  </si>
  <si>
    <t>POLOKWANE RFIM</t>
  </si>
  <si>
    <t>SAPS ELLISRAS</t>
  </si>
  <si>
    <t>ROODEWAL BOOMING RANGE</t>
  </si>
  <si>
    <t>BORDER POST GROBLERSBRUG</t>
  </si>
  <si>
    <t>SANDF BOSTON (HOEDSPRUIT)</t>
  </si>
  <si>
    <t>FORMER PONTDRIFT MILITARY BASE</t>
  </si>
  <si>
    <t>NEW SEKGOSESE MAGISTRATE</t>
  </si>
  <si>
    <t>PRISON TZANEEN</t>
  </si>
  <si>
    <t>SAPS LEBOWAKGOMO</t>
  </si>
  <si>
    <t>SAPS TSHAMUTUMBU</t>
  </si>
  <si>
    <t>BORDER POST PAFURI</t>
  </si>
  <si>
    <t>UITKOMS MILITARY BASE</t>
  </si>
  <si>
    <t>COMPLEX: FORMER RSA EMBAASY IN SIBA</t>
  </si>
  <si>
    <t>SEKHUKHUNE SAPS</t>
  </si>
  <si>
    <t>SAPS TRAINING CENTRE SIBASA</t>
  </si>
  <si>
    <t>SAPS MALIPSDRIFT</t>
  </si>
  <si>
    <t>SAPS GILEAD</t>
  </si>
  <si>
    <t>STOCKPOORT BORDER POST</t>
  </si>
  <si>
    <t>SAPS GRAVELOTTE</t>
  </si>
  <si>
    <t>PRISON PIETERSBURG</t>
  </si>
  <si>
    <t>SAPS TOM BURKE</t>
  </si>
  <si>
    <t>PWD WORKSHOP (DRAKENSIG) HOEDSPRUIT</t>
  </si>
  <si>
    <t>524 FORCES COMPLEX PHALABORWA</t>
  </si>
  <si>
    <t>MECKLENBURG SAPS</t>
  </si>
  <si>
    <t>BORDER POST PLATJAN</t>
  </si>
  <si>
    <t>SAPS CUMBERLAND</t>
  </si>
  <si>
    <t>SAPS VILLA NORA</t>
  </si>
  <si>
    <t>SAPS GROBLERSDAL</t>
  </si>
  <si>
    <t>SAP HEADQUARTERS GIYANI</t>
  </si>
  <si>
    <t>SAP HEAD OFFICE SIBASA</t>
  </si>
  <si>
    <t>MAGISTRATE SEKHUKHUNE</t>
  </si>
  <si>
    <t>SAPS WATERPOORT</t>
  </si>
  <si>
    <t>SAPS RANKINSPAS</t>
  </si>
  <si>
    <t>523 FORCES SADF LOUIS TRICHARDT</t>
  </si>
  <si>
    <t>ROOIBOKKRAAL SAPS</t>
  </si>
  <si>
    <t>BORDER POST PONTDRIFT</t>
  </si>
  <si>
    <t>SAPS HOEDSPRUIT</t>
  </si>
  <si>
    <t>SAPS MESSINA</t>
  </si>
  <si>
    <t>SAPS SOEKMEKAAR</t>
  </si>
  <si>
    <t>SAPS SASELAMANI</t>
  </si>
  <si>
    <t>SAPS ZEBEDIELA</t>
  </si>
  <si>
    <t>ZANZIBAR BORDER POST</t>
  </si>
  <si>
    <t>SAPS TOLWE</t>
  </si>
  <si>
    <t>SAPS TIN MYNE</t>
  </si>
  <si>
    <t>MAGISTRATES OFFICE SEKGOSESE</t>
  </si>
  <si>
    <t>SAPS TZANEEN</t>
  </si>
  <si>
    <t>SAPS BANDELIERKOP</t>
  </si>
  <si>
    <t>SAPS LEVUBU</t>
  </si>
  <si>
    <t>SAPS ZAAIPLAAS</t>
  </si>
  <si>
    <t>GROUP 13 PHALABORWA</t>
  </si>
  <si>
    <t>SAPS DENDRON</t>
  </si>
  <si>
    <t>SAPS MAGATLE</t>
  </si>
  <si>
    <t>COMMANDO WATERBERG</t>
  </si>
  <si>
    <t>HANGLIP BASE (SEIN) LOUIS TRICHARDT</t>
  </si>
  <si>
    <t>SAPS DORSET</t>
  </si>
  <si>
    <t>SAPS MARA</t>
  </si>
  <si>
    <t>COMMANDO LETABA</t>
  </si>
  <si>
    <t>SAPS ALLDAYS</t>
  </si>
  <si>
    <t>SAPS VUWANI</t>
  </si>
  <si>
    <t>BORDER POST BUFFELSDRIF</t>
  </si>
  <si>
    <t>SAPS MARBLE HALL</t>
  </si>
  <si>
    <t>SAPS MAAKE</t>
  </si>
  <si>
    <t>SAPS MOTETEMA (NEBO)</t>
  </si>
  <si>
    <t>SAPS NYLSTROOM</t>
  </si>
  <si>
    <t>SAPS TSHAULU</t>
  </si>
  <si>
    <t>SAPS PHALABORWA</t>
  </si>
  <si>
    <t>SAPS BULGERIVIER</t>
  </si>
  <si>
    <t>SAPS PIETERSBURG</t>
  </si>
  <si>
    <t>SAPS GIYANI</t>
  </si>
  <si>
    <t>SAPS POTGIETERSRUS</t>
  </si>
  <si>
    <t>SAPS SESHEGO ZONE G</t>
  </si>
  <si>
    <t>SAPS MANKWENG</t>
  </si>
  <si>
    <t>MAGISTRATE COURT MALAMULELE</t>
  </si>
  <si>
    <t>SAPS HOOPDAL</t>
  </si>
  <si>
    <t>SAPS MUTALE</t>
  </si>
  <si>
    <t>SAPS BARRACKS HOEDSPRUIT</t>
  </si>
  <si>
    <t>SAPS DWAALBOOM</t>
  </si>
  <si>
    <t>SAPS PIETERSBURG DOG UNIT</t>
  </si>
  <si>
    <t>COMPLEX: RITAVI SAPS</t>
  </si>
  <si>
    <t>SAPS NORTHAM</t>
  </si>
  <si>
    <t>JANE FURSE SAPS</t>
  </si>
  <si>
    <t>PHALALA MAGISTRATE OFFICE</t>
  </si>
  <si>
    <t>SAPS SAAMBOUBRUG (OLD)</t>
  </si>
  <si>
    <t>AGRI BOREHOLE DEPOT SERVICES</t>
  </si>
  <si>
    <t>SAPS ROOIBERG</t>
  </si>
  <si>
    <t>SAPS ELANDSKRAAL</t>
  </si>
  <si>
    <t>SAPS APEL</t>
  </si>
  <si>
    <t>COMMANDO POTGIETERSRUS</t>
  </si>
  <si>
    <t>WATER AFFAIRS SESHEGO</t>
  </si>
  <si>
    <t>MAGISTRATE COURT BOCHUM</t>
  </si>
  <si>
    <t>SAPS MATOKS</t>
  </si>
  <si>
    <t>MAGISTRATE MAHWELERENG</t>
  </si>
  <si>
    <t>SAPS WARMBAD</t>
  </si>
  <si>
    <t>MAGISTRATE NEBO</t>
  </si>
  <si>
    <t>SAPS HLOGOTLOU (NEBO)</t>
  </si>
  <si>
    <t>SAPS LOUIS TRICHARDT</t>
  </si>
  <si>
    <t>SAPS PIENAARSRIVIER</t>
  </si>
  <si>
    <t>MAGISTRATE OFFICE GROBLERSDAL</t>
  </si>
  <si>
    <t>SAPS TUINPLAAS</t>
  </si>
  <si>
    <t>MIL BASE BATAVIA</t>
  </si>
  <si>
    <t>MAGISTRATE OLD MAHWELERENG</t>
  </si>
  <si>
    <t>MAGISTRATE COURT POTGIETERUS</t>
  </si>
  <si>
    <t>GROUP 29 ELLISRAS</t>
  </si>
  <si>
    <t>SAPS OLD ELDORADO (BOCHUM)</t>
  </si>
  <si>
    <t>PRISON VENDA</t>
  </si>
  <si>
    <t>SAPS BELLA BELLA</t>
  </si>
  <si>
    <t>SAPS WATERVAL</t>
  </si>
  <si>
    <t>MAGISTRATEE MANKWENG</t>
  </si>
  <si>
    <t>SAPS THOHOYANDOU</t>
  </si>
  <si>
    <t>COMPLEX MAKUYA SAPS</t>
  </si>
  <si>
    <t>SAPS NABOOMSPRUIT</t>
  </si>
  <si>
    <t>SAPS MATLALA</t>
  </si>
  <si>
    <t>SAPS MAKOPANE</t>
  </si>
  <si>
    <t>MAGISTRATE COURT NYLSTROOM</t>
  </si>
  <si>
    <t>SAPS LULEKANI</t>
  </si>
  <si>
    <t>SAPS TUBATSE</t>
  </si>
  <si>
    <t>SAPS NAMAKGALE</t>
  </si>
  <si>
    <t>SAPS DUIWELSKLOOF</t>
  </si>
  <si>
    <t>MAGISTRATE COURT WARMBAD</t>
  </si>
  <si>
    <t>SAPS SILOAM</t>
  </si>
  <si>
    <t>HOME AFFAIRS PHALABORWA</t>
  </si>
  <si>
    <t>SAPS MASISI</t>
  </si>
  <si>
    <t>MAGISTRATE COURT SIBASA</t>
  </si>
  <si>
    <t>DISTRICT CENTRE TSHITALE</t>
  </si>
  <si>
    <t>DZANANI / MPHEPHU SAPS</t>
  </si>
  <si>
    <t>MAGISTRATE NAPHUNO</t>
  </si>
  <si>
    <t>SAPS NEBO</t>
  </si>
  <si>
    <t>HLANGANANI SAPS</t>
  </si>
  <si>
    <t>DZANANI POLICE BARRACKS</t>
  </si>
  <si>
    <t>SAPS BOCHUM</t>
  </si>
  <si>
    <t>MAGISTRATES COURT DUIWELSKLOOF</t>
  </si>
  <si>
    <t>MAGISTRATE COURT MESSINA</t>
  </si>
  <si>
    <t>SAPS MALAMULELE</t>
  </si>
  <si>
    <t>SAPS TSILWAVHUSIKU</t>
  </si>
  <si>
    <t>AGRICULTURE SESHEGO ERF 8153 ZONE 6</t>
  </si>
  <si>
    <t>MANPOWER TZANEEN</t>
  </si>
  <si>
    <t>MAGISTRATE RITAVI</t>
  </si>
  <si>
    <t>SAPS ALWYNKOP</t>
  </si>
  <si>
    <t>MAGISTRATE THABAMOOPO (LEBOWAKGOMO)</t>
  </si>
  <si>
    <t>MAGISTRATES COURT SESHEGO</t>
  </si>
  <si>
    <t>SAPS MALEBOHO</t>
  </si>
  <si>
    <t>MAGISTRATE COURT PIETERSBURG (NEW)</t>
  </si>
  <si>
    <t>COMPLEX: DZANANI MAGISTRATE OFFICE</t>
  </si>
  <si>
    <t>SAPS WESTENBURG</t>
  </si>
  <si>
    <t>SAPS RADIO STATION PIETERSBURG</t>
  </si>
  <si>
    <t>MAGISTRATE COURT PHALABORWA</t>
  </si>
  <si>
    <t>SAPS TSHITALE</t>
  </si>
  <si>
    <t>SAPS THABAZIMBI</t>
  </si>
  <si>
    <t>RECEIVER OF REVENUE PIETERSBURG</t>
  </si>
  <si>
    <t>MAGISTRATE COURT ELLISRAS</t>
  </si>
  <si>
    <t>MAGISTRATE OFFICE TSILWAVHUSIKU</t>
  </si>
  <si>
    <t>MANPOWER PHALABORWA</t>
  </si>
  <si>
    <t>COMPLEX:MAKHADO MAGISTRATE</t>
  </si>
  <si>
    <t>MAGISTRATE COURT NABOOMSPRUIT</t>
  </si>
  <si>
    <t>MAGISTRATES COURT MUTALE</t>
  </si>
  <si>
    <t>JUSTICE OFFICE GIYANI</t>
  </si>
  <si>
    <t>MAGISTRATE BOLOBEDU (GA KGAPANE)</t>
  </si>
  <si>
    <t>SAPS VERDRACHT</t>
  </si>
  <si>
    <t>MAGISTRATE COURT SASELAMANI</t>
  </si>
  <si>
    <t>MAGISTRATES OFFICE LULEKANI</t>
  </si>
  <si>
    <t>SAPS HAENERTSBURG</t>
  </si>
  <si>
    <t>MAGISTRATES COURT NAMAKGALE</t>
  </si>
  <si>
    <t>MAGISTRATES COURT THOHOYANDOU</t>
  </si>
  <si>
    <t>LABOUR SESHEGO</t>
  </si>
  <si>
    <t>MORTUARY LEBOWA KGOMO</t>
  </si>
  <si>
    <t>MAGISTRATE COURT MASISI</t>
  </si>
  <si>
    <t>SAPS PHAGAMENG (NYLSTROOM)</t>
  </si>
  <si>
    <t>BOLOBEDU SAPS</t>
  </si>
  <si>
    <t>SAPS SEBAYENG</t>
  </si>
  <si>
    <t>NORTHAM MAGISTRATE</t>
  </si>
  <si>
    <t>COMPLEX: LETSITELE SAPS</t>
  </si>
  <si>
    <t>GOVERNMENT COMPLEX THOHOYANDOU</t>
  </si>
  <si>
    <t>GOVERNMENT COMPLEX GIYANI</t>
  </si>
  <si>
    <t>LOCAL GOVERMENT (SEGOPJE) MAMABOLO</t>
  </si>
  <si>
    <t>MAGISTRATE PRAKTISEER BURGERSFORT</t>
  </si>
  <si>
    <t xml:space="preserve">BEN VILJOEN TRAINING AREA LETABA   </t>
  </si>
  <si>
    <t>GROBLERSDAL CLUSTER COMMANDER</t>
  </si>
  <si>
    <t>SANDF GRAHAMSTOWN</t>
  </si>
  <si>
    <t>SANDF FOREST HILL</t>
  </si>
  <si>
    <t>PRISON ST ALBANS</t>
  </si>
  <si>
    <t>AGRICULTURAL GROOTFONTEIN COLLEGE</t>
  </si>
  <si>
    <t>QUEENSTOWN SAPS COMPLEX EX GROUP 39</t>
  </si>
  <si>
    <t>KIRKWOOD JC STEYN PRISON</t>
  </si>
  <si>
    <t>PRISON FORT GLAMORGAN</t>
  </si>
  <si>
    <t>FISH SUNDAYS RIVER GWS: UITKEER</t>
  </si>
  <si>
    <t>STATE FOREST TSITSIKAMMA</t>
  </si>
  <si>
    <t>PE HUMEWOOD MIL BASE (OLD GROUP 6)</t>
  </si>
  <si>
    <t>PRISON CRADOCK (NEW)</t>
  </si>
  <si>
    <t>PRISON PATENSIE</t>
  </si>
  <si>
    <t>PUBLIC ORDER POLICE SERVICES</t>
  </si>
  <si>
    <t>PRISON MDANTSANE</t>
  </si>
  <si>
    <t>SAPS GRAAFF REINET ACADEMY</t>
  </si>
  <si>
    <t>ADDO SAPS TRAINING CENTRE</t>
  </si>
  <si>
    <t>WOODBROOK SAPS &amp; SANDF</t>
  </si>
  <si>
    <t>BISHO SAPS TRAIN COLLEGE SOUTH CAMP</t>
  </si>
  <si>
    <t>WATER AFFAIRS TEEBUS (STEYNSBURG)</t>
  </si>
  <si>
    <t>PRISON GRAHAMSTOWN (NEW)</t>
  </si>
  <si>
    <t>ROSMEAD FUEL DEPOT</t>
  </si>
  <si>
    <t>FORT GLAMORGAN SAPS EMERGENCY HOUSE</t>
  </si>
  <si>
    <t>BISHO SAPS TRAINING COLEGE NORTH</t>
  </si>
  <si>
    <t>MOUNT ROAD SAPS</t>
  </si>
  <si>
    <t>PRISON NORTH END</t>
  </si>
  <si>
    <t>PRISON MIDDLEDRIFT</t>
  </si>
  <si>
    <t>BISHO ALL SAINTS SAPS COLLEGE</t>
  </si>
  <si>
    <t>SAPS WOODBROOK</t>
  </si>
  <si>
    <t>PRISON MIDDELBURG (CP)</t>
  </si>
  <si>
    <t>SOUTHDENE SAPS GARAGES</t>
  </si>
  <si>
    <t>HOFMEYR AGRICULTURE (SPITKOP)</t>
  </si>
  <si>
    <t>SAPS ALGOA PARK</t>
  </si>
  <si>
    <t>KWAZAKELE POLICE STN</t>
  </si>
  <si>
    <t>SAPS ILINGE (QUEENSTOWN)</t>
  </si>
  <si>
    <t>BULEMBU SAPS AIR-WING</t>
  </si>
  <si>
    <t>PORT ELIZABETH PWD WORKSHOP</t>
  </si>
  <si>
    <t>SAPS KWANOBUHLE</t>
  </si>
  <si>
    <t>SAPS STORMSRIVER</t>
  </si>
  <si>
    <t>KWT HOUSES ERF 3554</t>
  </si>
  <si>
    <t>FORT BEAUFORT SAPS</t>
  </si>
  <si>
    <t>SAPS KING WILLIAMS TOWN</t>
  </si>
  <si>
    <t>MIL BASE KEISKAMMAHOEK</t>
  </si>
  <si>
    <t>SAPS KAPRIVIER</t>
  </si>
  <si>
    <t>FISH SUNDAYS: ELANDSDRIFT BARRAGE</t>
  </si>
  <si>
    <t>SAP STATION UITENHAGE</t>
  </si>
  <si>
    <t>PRISON WITTLESEA SADA</t>
  </si>
  <si>
    <t>GRAHAMSTOWN LEICESTERSTR SAPS FLATS</t>
  </si>
  <si>
    <t>SAPS TYHEFU</t>
  </si>
  <si>
    <t>SOUTHDENE SANDF CMI FACILITIES</t>
  </si>
  <si>
    <t>MJ VILJOEN RIFLE RANGE</t>
  </si>
  <si>
    <t>SAPS SOMERSET EAST</t>
  </si>
  <si>
    <t>SAPS CAMBRIDGE</t>
  </si>
  <si>
    <t>FISH SUNDAYS RIVER GWS: BEERVLEIDAM</t>
  </si>
  <si>
    <t>SAPS KUBUSIEDRIFT</t>
  </si>
  <si>
    <t>SAPS DOORNKLOOF (FORT B)</t>
  </si>
  <si>
    <t>SAPS WHITTLESEA</t>
  </si>
  <si>
    <t>SAPS STUDTIS</t>
  </si>
  <si>
    <t>SAPS BLUEWATER</t>
  </si>
  <si>
    <t>SAPS THOMAS RIVER</t>
  </si>
  <si>
    <t>SAPS MORTIMER</t>
  </si>
  <si>
    <t>SAPS PATENSIE</t>
  </si>
  <si>
    <t>WESTVIEW STATE WAREHOUSE</t>
  </si>
  <si>
    <t>SAPS BELL</t>
  </si>
  <si>
    <t>FORESTRY STATION BATHURST</t>
  </si>
  <si>
    <t>SAPS VENTERSTAD</t>
  </si>
  <si>
    <t>SAPS KINKELBOS</t>
  </si>
  <si>
    <t>SAPS PUNZANA (ZWELITSHA)</t>
  </si>
  <si>
    <t>PRISON BURGERSDORP</t>
  </si>
  <si>
    <t>SAPS BERLIN</t>
  </si>
  <si>
    <t>SAPS SEYMOUR</t>
  </si>
  <si>
    <t>SAPS FORT JACKSON</t>
  </si>
  <si>
    <t>SAPS HOGSBACK</t>
  </si>
  <si>
    <t>SAPS BALFOUR (CP)</t>
  </si>
  <si>
    <t>SAPS HUMANSDORP</t>
  </si>
  <si>
    <t>SAPS BETHELSDORP</t>
  </si>
  <si>
    <t>PRISON STUTTERHEIM</t>
  </si>
  <si>
    <t>PRISON FORT BEAUFORT</t>
  </si>
  <si>
    <t>SAPS DUNCAN VILLAGE</t>
  </si>
  <si>
    <t>SAPS SEVENFOUNTAINS</t>
  </si>
  <si>
    <t>SAPS DOG UNIT (OLD PWD NURSERY)</t>
  </si>
  <si>
    <t>SAPS KLIPPLAAT</t>
  </si>
  <si>
    <t>SAPS BACELA</t>
  </si>
  <si>
    <t>SAPS KOMGA</t>
  </si>
  <si>
    <t>MAGISTRATE MIDDLEDRIFT</t>
  </si>
  <si>
    <t>SAPS D/HK GRAHAMSTOWN (NEW)</t>
  </si>
  <si>
    <t>KING WILLIAMS TOWN EMBASSY</t>
  </si>
  <si>
    <t>PRISON SOMERSET EAST</t>
  </si>
  <si>
    <t>SAPS KEI BRIDGE</t>
  </si>
  <si>
    <t>GONUBIE SAPS</t>
  </si>
  <si>
    <t>SAPS KEI ROAD</t>
  </si>
  <si>
    <t>SAPS COMMITTEES (GRAHAMSTOWN)</t>
  </si>
  <si>
    <t>SAPS KEISKAMMAHOEK</t>
  </si>
  <si>
    <t>SAPS NDEVANA (MDANTSANE)</t>
  </si>
  <si>
    <t>SAPS FORT BROWN</t>
  </si>
  <si>
    <t>MAGISTRATE OFFICE STEYTLERVILLE</t>
  </si>
  <si>
    <t>SAPS PATERSON</t>
  </si>
  <si>
    <t>EASTERN CAPE HYDROLOGY</t>
  </si>
  <si>
    <t>SAPS MIDDELBURG (CP)</t>
  </si>
  <si>
    <t>SAPS HENDERSON</t>
  </si>
  <si>
    <t>SAPS ADELAIDE</t>
  </si>
  <si>
    <t>SAPS CHALUMNA (MDANTSANE)</t>
  </si>
  <si>
    <t>SAPS BOLO RESERVE</t>
  </si>
  <si>
    <t>OLD COMMANDO (EX BELLEVUE SCHOOL)</t>
  </si>
  <si>
    <t>SAPS MOOIPLAAS(KOMGA)</t>
  </si>
  <si>
    <t>FISH SUNDAYS GWS: DE MISTKRAAL DAM</t>
  </si>
  <si>
    <t>CATHCART SAPS</t>
  </si>
  <si>
    <t>SAPS RIEBEECK EAST</t>
  </si>
  <si>
    <t>SAPS / MAGISTRATE KENTON-ON-SEA</t>
  </si>
  <si>
    <t>SOMERSET EAST CORRECTIONAL SERVICES</t>
  </si>
  <si>
    <t>SAPS ADDO</t>
  </si>
  <si>
    <t>WATER AFFAIRS &amp; FORESTRY ZWELITSHA</t>
  </si>
  <si>
    <t>MAG OFFICE KING WILLIAMS TOWN</t>
  </si>
  <si>
    <t>SAPS MOTHERWELL</t>
  </si>
  <si>
    <t>SAPS GRAAFF REINET DISTRICT HQ</t>
  </si>
  <si>
    <t>SAPS STEYTLERVILLE</t>
  </si>
  <si>
    <t>SAPS JANSENVILLE</t>
  </si>
  <si>
    <t>SAPS TAMARA (ZWELITSHA)</t>
  </si>
  <si>
    <t>SAPS KAREEDOUW</t>
  </si>
  <si>
    <t>SAPS KEEVYS POST</t>
  </si>
  <si>
    <t>SAPS KLEINBULHOEK (QUEENSTOWN)</t>
  </si>
  <si>
    <t>SAPS HUMEWOOD</t>
  </si>
  <si>
    <t>SAPS TYLDEN</t>
  </si>
  <si>
    <t>SAPS COOKHOUSE</t>
  </si>
  <si>
    <t>KOMGA SAPS HOUSES ERF 62</t>
  </si>
  <si>
    <t>MDANTSANE SAPS NU1</t>
  </si>
  <si>
    <t>SAPS NTABATHEMBA</t>
  </si>
  <si>
    <t>SAPS BURGERSDORP</t>
  </si>
  <si>
    <t>SAPS NTOLENI (HEALDTOWN)</t>
  </si>
  <si>
    <t>QUEENSTOWN DRILL HALL</t>
  </si>
  <si>
    <t>SAPS PEARSTON</t>
  </si>
  <si>
    <t>SAPS WALMER</t>
  </si>
  <si>
    <t>MOSES MABIDA EMERGENCY HOUSES</t>
  </si>
  <si>
    <t>UITENHAGE WATER AFFAIRS (EX WEEDLAB</t>
  </si>
  <si>
    <t>MAGISTRATE OFFICE BEDFORD</t>
  </si>
  <si>
    <t>SAPS SCHOOMBEE</t>
  </si>
  <si>
    <t>SAPS KEI MOUTH</t>
  </si>
  <si>
    <t>SAPS HANKEY</t>
  </si>
  <si>
    <t>SAPS FRANKFORT (STEVE TSWETE)</t>
  </si>
  <si>
    <t>SAPS ZWELITSHA</t>
  </si>
  <si>
    <t>PORT ELIZABETH (NEW MOTHERWELL SAPS</t>
  </si>
  <si>
    <t>OLD NDPW OFFICES EAST LONDON</t>
  </si>
  <si>
    <t>PORT ELIZABETH SERVICE PRODUCT</t>
  </si>
  <si>
    <t>PEDDIE JUSTICE HOUSES</t>
  </si>
  <si>
    <t>MAGISTRATE OFFICE WHITTLESEA</t>
  </si>
  <si>
    <t>THARFIELD DECCA NAVIGATION STN</t>
  </si>
  <si>
    <t>LOWER FISH GWS: GLEN MELLVILLE DAM</t>
  </si>
  <si>
    <t>SAPS STUTTERHEIM</t>
  </si>
  <si>
    <t>SAPS ALICE</t>
  </si>
  <si>
    <t>SAPS THORNHILL</t>
  </si>
  <si>
    <t>FISH SUNDAYS RIVER: GRASSRIDGE DAM</t>
  </si>
  <si>
    <t>SAPS HOFMEYR</t>
  </si>
  <si>
    <t>MAGISTRATE OFFICE ALICE</t>
  </si>
  <si>
    <t>SAPS ZELE (ZWELITSHA)</t>
  </si>
  <si>
    <t>GELVANDALE SA POLICE STN</t>
  </si>
  <si>
    <t>EAST LONDON SERVICE PRODUCT</t>
  </si>
  <si>
    <t>KLIPRIVIER DECCA NAVIGATION STN</t>
  </si>
  <si>
    <t>SAPS JOUBERTINA</t>
  </si>
  <si>
    <t>SAPS KAMESH</t>
  </si>
  <si>
    <t>SAPS RIETBRON</t>
  </si>
  <si>
    <t>SAPS EMERGENCY HOUSING(MZAMOMHLE)</t>
  </si>
  <si>
    <t>SAPS PEDDIE</t>
  </si>
  <si>
    <t>SAPS FLEET STREET</t>
  </si>
  <si>
    <t>MAGISTRATE OFFICE QUEENSTOWN</t>
  </si>
  <si>
    <t>GEN GOVT OFFICES 1 TO 4 HILL STR 1</t>
  </si>
  <si>
    <t>NIEU BETHESDA SAPS CELLS</t>
  </si>
  <si>
    <t>PRISON JANSENVILLE</t>
  </si>
  <si>
    <t>SAPS ALICEDALE</t>
  </si>
  <si>
    <t>MAGISTRATE OFFICE JANSENVILLE</t>
  </si>
  <si>
    <t>PRISON KING WILLIAMS TOWN</t>
  </si>
  <si>
    <t>PRISON QUEENSTOWN</t>
  </si>
  <si>
    <t>KING WILLIAMS TOWN SAPS LIVING QRTS</t>
  </si>
  <si>
    <t>PORT ALFRED (NKWENKWEZI EMERG HSE)</t>
  </si>
  <si>
    <t>GRAAFF-REINET CHARLYN COURT</t>
  </si>
  <si>
    <t>TARKASTAD(ZOLA) EMERGENCY HOUSES</t>
  </si>
  <si>
    <t>MILITARY MUSEUM FORT BEAUFORT</t>
  </si>
  <si>
    <t>PRISON GRAAFF REINET</t>
  </si>
  <si>
    <t>SAPS KIRKWOOD</t>
  </si>
  <si>
    <t>NIEU BETHESDA SAPS</t>
  </si>
  <si>
    <t>FORESTRY STATION JOUBERTINA</t>
  </si>
  <si>
    <t>SAPS KIDDS BEACH</t>
  </si>
  <si>
    <t>SAPS STEYNSBURG</t>
  </si>
  <si>
    <t>MAGISTRATE OFFICE PORT ALFRED</t>
  </si>
  <si>
    <t>WATER AFFAIRS CRADOCK</t>
  </si>
  <si>
    <t>SAPS TARKASTAD</t>
  </si>
  <si>
    <t>SAPS STERKSTROOM</t>
  </si>
  <si>
    <t>SAPS PARK HOMES 1-3</t>
  </si>
  <si>
    <t>SAPS MOYENI</t>
  </si>
  <si>
    <t>MLUNGISI SAPS EMERGENCY HOUSING</t>
  </si>
  <si>
    <t>WEST BANK GARAGES</t>
  </si>
  <si>
    <t>FORT BEAUFORT MAGISTRATE OFFICE</t>
  </si>
  <si>
    <t>SAPS DOG UNIT/LOGISTICS BISHO</t>
  </si>
  <si>
    <t>KIRKWOOD SAPS AREA COMMIS EX COMMAN</t>
  </si>
  <si>
    <t>STERKSTROOM EMERGENCY HOUSES</t>
  </si>
  <si>
    <t>SAPS KOLOMANE (SEYMOUR)</t>
  </si>
  <si>
    <t>MAGISTRATE OFFICE HOFMEYR</t>
  </si>
  <si>
    <t>PEDDIE MAGISTRATE OFFICE</t>
  </si>
  <si>
    <t>MAGISTRATE OFFICE STERKSTROOM</t>
  </si>
  <si>
    <t>SAPS GARAGE CRADOCK</t>
  </si>
  <si>
    <t>SAPS BUFFALO FLATS</t>
  </si>
  <si>
    <t>SAPS MIDDLEDRIFT</t>
  </si>
  <si>
    <t>FORT BEAUFORT SAPS CAMP EX WINTRBER</t>
  </si>
  <si>
    <t>CHUNGWA (DEBE NEK )SAPS</t>
  </si>
  <si>
    <t>PEDDIE SAPS SECURITY</t>
  </si>
  <si>
    <t>MAGISTRATE OFFICE VENTERSTAD</t>
  </si>
  <si>
    <t>GRAAFF REINET SAPS DOG UNIT</t>
  </si>
  <si>
    <t>SAPS KWADESI</t>
  </si>
  <si>
    <t>MAGISTRATE OFFICE MIDDELBURG (CP)</t>
  </si>
  <si>
    <t>SAPS GARAGES &amp; QUARTERS CATHCART</t>
  </si>
  <si>
    <t>WATER AFFAIRS OVISTON (VENTERSTAD)</t>
  </si>
  <si>
    <t>EAST LONDON DRILL HALL</t>
  </si>
  <si>
    <t>SAPS UITENHAGE KANNONSTR</t>
  </si>
  <si>
    <t>SAPS NU12 VULINDLELA</t>
  </si>
  <si>
    <t>SOMERSETSTR. SAP/S.QUAR.GRAHAMSTOWN</t>
  </si>
  <si>
    <t>SAPS GRAAFF REINET STOCK THEFT UNIT</t>
  </si>
  <si>
    <t>SAPS MACLEANTOWN</t>
  </si>
  <si>
    <t>GRAHAMSTOWN NEW LAW COURTS</t>
  </si>
  <si>
    <t>MAGISTRATE OFFICE TARKASTAD</t>
  </si>
  <si>
    <t>SANDF REGIMENT ALGOA</t>
  </si>
  <si>
    <t>SAPS DIMBAZA</t>
  </si>
  <si>
    <t>MAGISTRATE OFFICE SEYMOUR</t>
  </si>
  <si>
    <t>BISHO SHOOTING RANGE</t>
  </si>
  <si>
    <t>MAGISTRATE OFFICE SOMERSET EAST</t>
  </si>
  <si>
    <t>DIE MEENT HUMANSDORP</t>
  </si>
  <si>
    <t>SAPS QUEENSTOWN</t>
  </si>
  <si>
    <t>MDANTSANE LABOUR</t>
  </si>
  <si>
    <t>SAPS HOUSES KIDDS BEACH</t>
  </si>
  <si>
    <t>SAPS ALEXANDRIA</t>
  </si>
  <si>
    <t>SAPS SEAVIEW</t>
  </si>
  <si>
    <t>MIDDLEDRIFT JUSTICE HOUSES</t>
  </si>
  <si>
    <t>NERINA ONE STOP CHILD JUSTICE CENTR</t>
  </si>
  <si>
    <t>SAPS MOLTENO</t>
  </si>
  <si>
    <t>SAPS JEFFREYS BAY</t>
  </si>
  <si>
    <t>MAGISTRATE OFFICE MDANTSANE</t>
  </si>
  <si>
    <t>MAGISTRATE / POST OFFICE ABERDEEN</t>
  </si>
  <si>
    <t>SAPS MARRIED QUARTERS MOLTENO</t>
  </si>
  <si>
    <t>SUPREME COURT GRAHAMSTOWN</t>
  </si>
  <si>
    <t>SAP SATELLITE STATION KORSTEN</t>
  </si>
  <si>
    <t>SAPS NU 14</t>
  </si>
  <si>
    <t>PATERSON SAP EMERGENCY HOUSING</t>
  </si>
  <si>
    <t>MDANTSANE MRD QRTS (OLD SAPS NU 13)</t>
  </si>
  <si>
    <t>ZWELITSHA HOME AFFAIRS</t>
  </si>
  <si>
    <t>MAGISTRATE OFFICE HUMANSDORP</t>
  </si>
  <si>
    <t>MAGISTRATE OFFICE DIMBAZA</t>
  </si>
  <si>
    <t>KOMGA SAPS HOUSES ERF 105</t>
  </si>
  <si>
    <t>GRAHAMSTOWN SAPS DOG UNIT</t>
  </si>
  <si>
    <t>ADELAIDE MAGISTRATE</t>
  </si>
  <si>
    <t>AGRI RESOURCE CONSERVATION / ANIMAL</t>
  </si>
  <si>
    <t>SAPS OFFICES QUEENSTOWN</t>
  </si>
  <si>
    <t>MAGISTRATE OFFICE WILLOWMORE</t>
  </si>
  <si>
    <t>SAPS WILLOWMORE</t>
  </si>
  <si>
    <t>SUPREME COURT PORT ELIZABETH</t>
  </si>
  <si>
    <t>MAGISTRATE OFFICES KIRKWOOD</t>
  </si>
  <si>
    <t>LIBRARY FOR BLIND GRAHAMSTOWN</t>
  </si>
  <si>
    <t>MAGISTRATE OFFICE STEYNSBURG</t>
  </si>
  <si>
    <t>MAGISTRATE OFFICE KOMGA</t>
  </si>
  <si>
    <t>MAGISTRATE OFFICE MOLTENO</t>
  </si>
  <si>
    <t>CATHCART MAGISTRATEC</t>
  </si>
  <si>
    <t>ABERDEEN OLD MURRAYDEEN COMMAND</t>
  </si>
  <si>
    <t>WILLOWMORE SASSA OFFICE COMPLEX</t>
  </si>
  <si>
    <t>COOKHOUSE(BHONGWENI) EMERGENCY HOUS</t>
  </si>
  <si>
    <t>SAPS CRAWFORD STREET</t>
  </si>
  <si>
    <t>MAGISTRATE OFFICE PEARSTON</t>
  </si>
  <si>
    <t>SAPS ABERDEEN</t>
  </si>
  <si>
    <t>RECEIVER OF REVENUE EAST LONDEN</t>
  </si>
  <si>
    <t>SAPS STERKSTROOM DETECTIVE BRANCH</t>
  </si>
  <si>
    <t>PORT ALFRED (NEMATO) SATELITE SAPS</t>
  </si>
  <si>
    <t>HOFMEYR SAPS EMERGENCY HOUSES</t>
  </si>
  <si>
    <t>MAGISTRATE OFFICE GRAAFF REINET</t>
  </si>
  <si>
    <t>MLUNGISI SAPS</t>
  </si>
  <si>
    <t>ADDO SAPS HOUSES</t>
  </si>
  <si>
    <t>KIRKWOOD SAPS HOUSES</t>
  </si>
  <si>
    <t>SAPS EZIBELENI</t>
  </si>
  <si>
    <t>MORTUARY QUEENSTOWN</t>
  </si>
  <si>
    <t>MAGISTRATE OFFICE BURGERSDORP</t>
  </si>
  <si>
    <t>SAPS BEDFORD</t>
  </si>
  <si>
    <t>SUPREME COURT BISHO</t>
  </si>
  <si>
    <t>MAGISTRATE OFFICE STUTTERHEIM</t>
  </si>
  <si>
    <t>RINI (MAKANASKOP) EMERGENCY HOUSING</t>
  </si>
  <si>
    <t>MAGISTRATE OFFICE JOUBERTINA</t>
  </si>
  <si>
    <t>PIENAARSTR 1A &amp; 1B</t>
  </si>
  <si>
    <t>MAGISTRATE OFFICE UITENHAGE</t>
  </si>
  <si>
    <t>HAMBURG SAPS</t>
  </si>
  <si>
    <t>MAGISTRATE OFFICE KEISKAMMAHOEK</t>
  </si>
  <si>
    <t>SAP ROCKLANDS SATELITE STN</t>
  </si>
  <si>
    <t>GELVANDALE MORTUARY</t>
  </si>
  <si>
    <t>PORT ALFRED SAPS S-QRTS</t>
  </si>
  <si>
    <t>MAGISTRATE NEW BRIGHTON</t>
  </si>
  <si>
    <t>FORT BEAUFORT SAP NORTH BARRACKS</t>
  </si>
  <si>
    <t>MAGISTRATE OFFICE ALEXANDRIA</t>
  </si>
  <si>
    <t>MAGISTRATE OFFICE NTABATHEMBA</t>
  </si>
  <si>
    <t>MAGISTRATE OFFICE ZWELITSHA</t>
  </si>
  <si>
    <t>HUMANSDORP SAPS DOG UNIT (OLD SANDF</t>
  </si>
  <si>
    <t>MAGISTRATE OFFICE TSOMO</t>
  </si>
  <si>
    <t>KWT DRILL HALL (EX AMATOLA COMMAND)</t>
  </si>
  <si>
    <t>OLD WINTERBERG COMMANDO</t>
  </si>
  <si>
    <t>MOTHERWELL MAGISTRATE</t>
  </si>
  <si>
    <t>GRIFFITHS MXENGE SAPS HEAD QRTS</t>
  </si>
  <si>
    <t>NEW LAW COURTS PE</t>
  </si>
  <si>
    <t>BORDER POST BRAAMNEK</t>
  </si>
  <si>
    <t>PRISON ZONDERWATER</t>
  </si>
  <si>
    <t>PRISON BAVIAANSPOORT</t>
  </si>
  <si>
    <t>SAPS COLLEGE PRETORIA WEST</t>
  </si>
  <si>
    <t>TEK BASE VERWOERDBURG</t>
  </si>
  <si>
    <t>PRISON PRETORIA CENTRAL</t>
  </si>
  <si>
    <t>NATIONAL INTELLIGENCE RIETVLEI</t>
  </si>
  <si>
    <t>SAAF BASE SWARTKOP</t>
  </si>
  <si>
    <t>SAPS PRETORIA WEST DOG SCHOOL</t>
  </si>
  <si>
    <t>4 VEHICLE RESERVEPARK WALLMANNSTHAL</t>
  </si>
  <si>
    <t>TEK BASIS SKOOL VIR LOGISTIEKE OPLEIDING</t>
  </si>
  <si>
    <t>SAPS ROODEPLAAT DOG BREEDING/TRAIN</t>
  </si>
  <si>
    <t>TEK BASIS 81 TVD W/PLAAS</t>
  </si>
  <si>
    <t>THABA TSHWANE SAAF COLLEGE (PTA)</t>
  </si>
  <si>
    <t>115 SAI BATTALION MURRAYHILL</t>
  </si>
  <si>
    <t>BRYNTIRION</t>
  </si>
  <si>
    <t>MIL BASE WONDERBOOM</t>
  </si>
  <si>
    <t>THABA TSHWANE COMM SWARTKOPPARK</t>
  </si>
  <si>
    <t>MILITERE INTELLEGENSIE DIV (PTA)</t>
  </si>
  <si>
    <t>SA ARMY SIG FORM HQ</t>
  </si>
  <si>
    <t>HYDROLOGY RESEARCH ROODEPLAAT</t>
  </si>
  <si>
    <t>WATER AFFAIRS PRETORIA WEST</t>
  </si>
  <si>
    <t>MIL BASE BOEKENHOUTKLOOF</t>
  </si>
  <si>
    <t>250 AIR DEFENCE BASIS PIENAARSRIVER</t>
  </si>
  <si>
    <t>TEK BASIS NOORD/TVL KOMMANDO</t>
  </si>
  <si>
    <t>TEK BASIS 61 W/PLAAS</t>
  </si>
  <si>
    <t>PWD WORKSHOP MINNAARSTREET</t>
  </si>
  <si>
    <t>UNION BUILDINGS</t>
  </si>
  <si>
    <t>PRISON THABA TSHWANE (NEW)</t>
  </si>
  <si>
    <t>TEK BASIS SAGD W/PLAAS</t>
  </si>
  <si>
    <t>TEK BASIS 101 LVD</t>
  </si>
  <si>
    <t>MOBILIZATION CENTRE GENL V D MERWE</t>
  </si>
  <si>
    <t>MILITERE INTELLEGENSIE KOLLEGE</t>
  </si>
  <si>
    <t>SANDF COMBINED AUCTION CENTRE</t>
  </si>
  <si>
    <t>SAPS SILVERTON LOGISTICS</t>
  </si>
  <si>
    <t>PWD NURSERY RIVIERIA</t>
  </si>
  <si>
    <t>SAPS BRONKHORSTSPRUIT</t>
  </si>
  <si>
    <t>VLAKPLAAS</t>
  </si>
  <si>
    <t>SAPS WELBEKEND</t>
  </si>
  <si>
    <t>SAPS RADIO STATION KEEVY DRIVE</t>
  </si>
  <si>
    <t>2 SIG REGIMENT WONDERBOOM</t>
  </si>
  <si>
    <t>TEK BASIS B EN D ESKADRON</t>
  </si>
  <si>
    <t>STATE MORTUARY (PRETORIA)</t>
  </si>
  <si>
    <t>GOVERNMENT PRINTING WORKS (PTA)</t>
  </si>
  <si>
    <t>PENSIOENE GEBOU</t>
  </si>
  <si>
    <t>SAPS GARAGE (UNIT GARAGE)</t>
  </si>
  <si>
    <t>SAPS MOOT DHK 92</t>
  </si>
  <si>
    <t>SAPS CULLINAN</t>
  </si>
  <si>
    <t>AGRICULTURE PLACE (EX BLDG)</t>
  </si>
  <si>
    <t>SAPS SILVERTON DOG UNIT</t>
  </si>
  <si>
    <t>SAPS SILVERTON RIOTS SQUAD</t>
  </si>
  <si>
    <t>SAPS ADRIAAN VLOK (CENTURION)</t>
  </si>
  <si>
    <t>SAPS GARSFONTEIN</t>
  </si>
  <si>
    <t>SAPS WIERDABRUG</t>
  </si>
  <si>
    <t>SYNDICATE FRAUD UNIT BROOKLYN</t>
  </si>
  <si>
    <t xml:space="preserve">7 MEDICAL BATTALION VERWOERDBURG </t>
  </si>
  <si>
    <t xml:space="preserve">VOLKSTEM BUILDING </t>
  </si>
  <si>
    <t>SERVICE PRODUCTS SILVERTON</t>
  </si>
  <si>
    <t>SAPS SOSHANGUVE</t>
  </si>
  <si>
    <t>MIL BASE ROOIWAL</t>
  </si>
  <si>
    <t>SAPS SILVERTON</t>
  </si>
  <si>
    <t>PARKING STRUBEN 227 HOME &amp; HEALTH</t>
  </si>
  <si>
    <t>COERT STEYNBERG MUSEUM (PRETORIA)</t>
  </si>
  <si>
    <t>SAPS SATELLITE STATION BOSCHKOP</t>
  </si>
  <si>
    <t>MAGISTRATE COURT BRONKHORSTSPRUIT</t>
  </si>
  <si>
    <t>WEATHER BUREAU IRENE</t>
  </si>
  <si>
    <t>PAUL KRUGER HOUSE (MUSEUM) PTA</t>
  </si>
  <si>
    <t>TRANSVAAL MUSEUM</t>
  </si>
  <si>
    <t>PWD AUCTION TERRAIN</t>
  </si>
  <si>
    <t>SAPS PRETORIA NORTH</t>
  </si>
  <si>
    <t>STATE LIBRARY PRETORIA</t>
  </si>
  <si>
    <t>SAPS GARAGES OLD (PRETORIA)</t>
  </si>
  <si>
    <t>L P NEETHLING BUILDING</t>
  </si>
  <si>
    <t>SAPS SINOVILLE</t>
  </si>
  <si>
    <t>TRAINING COLLEGE ZONDERWATER</t>
  </si>
  <si>
    <t>SAPS SUNNYSIDE</t>
  </si>
  <si>
    <t>STATE ARCHIVE PRETORIA</t>
  </si>
  <si>
    <t>HOME AFFAIRS (PTA)</t>
  </si>
  <si>
    <t>HOME AFFAIRS STORE (PTA)</t>
  </si>
  <si>
    <t>SAPS BROOKLYN</t>
  </si>
  <si>
    <t>SAPS MURDER &amp; ROBBERY SQUAD (PTA)</t>
  </si>
  <si>
    <t>PW BOTHA TRAINING CENTRE PRETORIA</t>
  </si>
  <si>
    <t>VERMEULEN &amp; BOOTH PARKING AREA</t>
  </si>
  <si>
    <t>SAPS CENTRAL PRETORIA</t>
  </si>
  <si>
    <t>HARVEST HOUSE (DIRK UYS BLDG)</t>
  </si>
  <si>
    <t>CUSTOMS &amp; EXCISE (PRETORIA)</t>
  </si>
  <si>
    <t>MAGISTRATE CULLINAN</t>
  </si>
  <si>
    <t>SAPS KWAPOL KASERNE</t>
  </si>
  <si>
    <t>JANSEN HOUSE (PTA)</t>
  </si>
  <si>
    <t>KOMPOL BUILDING (PTA)</t>
  </si>
  <si>
    <t>LEBOHAND SATELITE POLICE STATION</t>
  </si>
  <si>
    <t>YK / ASSIZE BUILDING (PTA)</t>
  </si>
  <si>
    <t>LABORIA HOUSE (PTA)</t>
  </si>
  <si>
    <t>MAGISTRATE COURT PRETORIA (OLD)</t>
  </si>
  <si>
    <t>SAMEWERKING (NEW) PRETORIA</t>
  </si>
  <si>
    <t>SAMEWERKING (OLD) PRETORIA</t>
  </si>
  <si>
    <t>BLOEDSTR 215 (PTA)</t>
  </si>
  <si>
    <t>NUMERUS BUILDING</t>
  </si>
  <si>
    <t>PARKING C/O PROES &amp; PAUL KRUGERSTR</t>
  </si>
  <si>
    <t>BLOEDSTR 106 (PRETORIA)</t>
  </si>
  <si>
    <t>SADF MILITARY BASE GROENKLOOF</t>
  </si>
  <si>
    <t>PROESSTR 228 (PRETORIA)</t>
  </si>
  <si>
    <t>MANPOWER CENTRE ATTERIDGEVILLE</t>
  </si>
  <si>
    <t>MEDICAL BASE DEPOT V.H.K</t>
  </si>
  <si>
    <t>COMMANDO MOOT</t>
  </si>
  <si>
    <t>RECEIVER OF REVENUE (PTA)</t>
  </si>
  <si>
    <t>TRAINING CENTRE WATER AFFAIRS</t>
  </si>
  <si>
    <t>MAGISTRATE COURT PRETORIA (NEW)</t>
  </si>
  <si>
    <t>MAGISTRATES COURT SOSHANGUVE</t>
  </si>
  <si>
    <t>SUPREME COURT PRETORIA</t>
  </si>
  <si>
    <t>CONCILIUM BUILDING (PTA)</t>
  </si>
  <si>
    <t>SANDF ELANDSFONTEIN</t>
  </si>
  <si>
    <t>SA MUNT (OLD) PRETORIA</t>
  </si>
  <si>
    <t>MAGISTRATES COURT EKANGALA</t>
  </si>
  <si>
    <t>GARDENING MAINTENANCE WATERKLOOF</t>
  </si>
  <si>
    <t>FORENSIC SCIENCES LAB</t>
  </si>
  <si>
    <t>AGRIVAAL BUILDING PRETORIA</t>
  </si>
  <si>
    <t>COMPLEX:SALVOKOP</t>
  </si>
  <si>
    <t>ZOOLOGICAL GARDENS PRETORIA</t>
  </si>
  <si>
    <t>INSTITUTION AERONAUTICS HEALING ART</t>
  </si>
  <si>
    <t>WELLINGTON PRISON UMTATA</t>
  </si>
  <si>
    <t>MILITARY BASE MALUTI</t>
  </si>
  <si>
    <t>SA EMBASSY UMTATA</t>
  </si>
  <si>
    <t>SAPS OFFICES(ALIWAL NORTH)</t>
  </si>
  <si>
    <t>SAPS UMTATA POLICE COLLEGE</t>
  </si>
  <si>
    <t>LADY FRERE SAPS COMPLEX</t>
  </si>
  <si>
    <t xml:space="preserve">SAPS STERKSPRUIT </t>
  </si>
  <si>
    <t>SAPS TABANKULU</t>
  </si>
  <si>
    <t>CENTRAL PRISON UMTATA(OLD)</t>
  </si>
  <si>
    <t>SAPS MZAMBA (WILD COAST)</t>
  </si>
  <si>
    <t>SAPS TINA FALLS</t>
  </si>
  <si>
    <t>SAPS LUSIKISIKI</t>
  </si>
  <si>
    <t>BORDER POST TELLE BRIDGE</t>
  </si>
  <si>
    <t>SAPS TSOLO</t>
  </si>
  <si>
    <t>SAPS PHILIPSRUS (MACLEAR)</t>
  </si>
  <si>
    <t xml:space="preserve">SAPS ONGELUKSNEK (BORDER POST) </t>
  </si>
  <si>
    <t>SAPS PORT ST JOHNS</t>
  </si>
  <si>
    <t>SAPS LUKOLWENI</t>
  </si>
  <si>
    <t>SAPS INTSIKEN (UMZIMKHULU)</t>
  </si>
  <si>
    <t>SAPS BOLOTWA</t>
  </si>
  <si>
    <t>PRISON LUSIKISIKI (NEW)</t>
  </si>
  <si>
    <t>SAPS ELANDS HEIGHTS</t>
  </si>
  <si>
    <t>COMPLEX:JUSTICE RESIDENCES</t>
  </si>
  <si>
    <t>SAPS PALMIETFONTEIN</t>
  </si>
  <si>
    <t>SAPS AVONDALE</t>
  </si>
  <si>
    <t>SAPS TABASE (MALUTI)</t>
  </si>
  <si>
    <t>SAPS KWAAIMAN (MQANDULI)</t>
  </si>
  <si>
    <t>SAPS FLAAUWKRAAL</t>
  </si>
  <si>
    <t>SAPS(BIZANA)</t>
  </si>
  <si>
    <t>SAPS BITYI</t>
  </si>
  <si>
    <t>MAGISTRATE OFFICE STERKSPRUIT</t>
  </si>
  <si>
    <t>SAPS MOUNT FLETCHER</t>
  </si>
  <si>
    <t>PRISON MOUNT FLETCHER</t>
  </si>
  <si>
    <t>SAPS MTHONTSASA</t>
  </si>
  <si>
    <t>SAPS SULENKAMA</t>
  </si>
  <si>
    <t>COMPLEX:DEPT OF JUSTICE RESIDENCES</t>
  </si>
  <si>
    <t>SAPS ZAMAXOLO(MOUNT FLETCHER)</t>
  </si>
  <si>
    <t>SAPS NGQELENI</t>
  </si>
  <si>
    <t>SAPS COFIMVABA</t>
  </si>
  <si>
    <t>SAPS ALIWAL NORTH</t>
  </si>
  <si>
    <t>SAPS LIBODE</t>
  </si>
  <si>
    <t>SAPS QUMBU</t>
  </si>
  <si>
    <t>SAPS MOUNT FRERE</t>
  </si>
  <si>
    <t>PRISON LADY FRERE-CACADU</t>
  </si>
  <si>
    <t>SAPS BRIDGE CAMP (COFIMVABA)</t>
  </si>
  <si>
    <t>QUACHASNEK SAP (BORDER POST)</t>
  </si>
  <si>
    <t>SAPS MOUNT AYLIFF</t>
  </si>
  <si>
    <t>POLICE GARAGE UMTATA</t>
  </si>
  <si>
    <t>SAPS (HQ) ALIWAL NORTH</t>
  </si>
  <si>
    <t>SAPS UGIE</t>
  </si>
  <si>
    <t>SAPS ROSSOUW</t>
  </si>
  <si>
    <t>SAPS MRD &amp; SINGLE QRTS</t>
  </si>
  <si>
    <t>BORDER POST RAMATSILISO (MALUTI)</t>
  </si>
  <si>
    <t>PORT ST JOHNS SPECIAL FORCES</t>
  </si>
  <si>
    <t>SAPS HLABABOMVU (LUSIKISIKI)</t>
  </si>
  <si>
    <t>PRISON BIZANA</t>
  </si>
  <si>
    <t>SAPS JAMESTOWN</t>
  </si>
  <si>
    <t>SAPS KENTANI</t>
  </si>
  <si>
    <t>SAPS RHODES</t>
  </si>
  <si>
    <t>PRISON BUTTERWORTH-GCUWA</t>
  </si>
  <si>
    <t>SAPS LUNDEANSNEK (STERKSPRUIT)</t>
  </si>
  <si>
    <t>SAPS IDA</t>
  </si>
  <si>
    <t>SAPS NEKINA</t>
  </si>
  <si>
    <t>SAPS(MPISI)BIZANA</t>
  </si>
  <si>
    <t>SAPS COFFEE BAY</t>
  </si>
  <si>
    <t>SAPS LADY FRERE</t>
  </si>
  <si>
    <t>PRISON LIBODE</t>
  </si>
  <si>
    <t>MAGISTRATE OFFICE CALA</t>
  </si>
  <si>
    <t>SAPS XALANGA</t>
  </si>
  <si>
    <t>SAPS CENTRAL UMTATA</t>
  </si>
  <si>
    <t>PRISON NQAMAKHWE</t>
  </si>
  <si>
    <t>SAPS AFZONDERING</t>
  </si>
  <si>
    <t>PRISON FLAGSTAFF-SIPHOQUENI</t>
  </si>
  <si>
    <t>SAPS TSOMO</t>
  </si>
  <si>
    <t>PRISON COFIMVABA</t>
  </si>
  <si>
    <t>MAGISTRATE OFFICE LADY FRERE</t>
  </si>
  <si>
    <t>MAGISTRATES COURT FLAGSTAFF</t>
  </si>
  <si>
    <t>MAGISTRATE OFFICE INDWE</t>
  </si>
  <si>
    <t>SAPS INDWE</t>
  </si>
  <si>
    <t>SAPS MACLEAR</t>
  </si>
  <si>
    <t>SAPS IDUTYWA</t>
  </si>
  <si>
    <t>MAGISTRATE OFFICE BIZANA</t>
  </si>
  <si>
    <t>MAGISTRATE OFFICE QUMBU</t>
  </si>
  <si>
    <t>SAPS CAIRNTOUL</t>
  </si>
  <si>
    <t>COMPLEX:PUMALANGA SAP SATELLITE</t>
  </si>
  <si>
    <t>PRISON ELLIOTDALE-XHORA</t>
  </si>
  <si>
    <t>SAPS MSOBOMVU</t>
  </si>
  <si>
    <t>SAPS DORDRECHT (OLD)</t>
  </si>
  <si>
    <t>SAPS NQAMAKHWE</t>
  </si>
  <si>
    <t>SAPS ELLIOT</t>
  </si>
  <si>
    <t>PRISON IDUTYWA</t>
  </si>
  <si>
    <t>SAPS ENGCOBO</t>
  </si>
  <si>
    <t>SAPS BARKLY EAST</t>
  </si>
  <si>
    <t>SAPS FLAGSTAFF</t>
  </si>
  <si>
    <t>PRISON CALA</t>
  </si>
  <si>
    <t>SAPS LADY GREY</t>
  </si>
  <si>
    <t>MAGISTRATE OFFICE MOUNT FRERE</t>
  </si>
  <si>
    <t>SAPS WILLOWVALE</t>
  </si>
  <si>
    <t>MAGISTRATE OFFICE ELLIOT</t>
  </si>
  <si>
    <t>MAGISTRATES COURT UMTATA</t>
  </si>
  <si>
    <t>PRISON TABANKULU</t>
  </si>
  <si>
    <t>PRISON BARKLY EAST</t>
  </si>
  <si>
    <t>SAPS MADEIRASTR (UMTATA)</t>
  </si>
  <si>
    <t>SAPS ELLIOTDALE</t>
  </si>
  <si>
    <t>SAPS MBIZENI (MOUNT FLETCHER)</t>
  </si>
  <si>
    <t>MAGISTRATES OFFICE MOUNT AYLIFF</t>
  </si>
  <si>
    <t>SAPS MQANDULI</t>
  </si>
  <si>
    <t>COMPLEX:SAPS RESIDENCES</t>
  </si>
  <si>
    <t>MAGISTRATE OFFICE NQAMAKHWE</t>
  </si>
  <si>
    <t>MAGISTRATE OFFICE BARKLY EAST</t>
  </si>
  <si>
    <t>ELLIOT DECCA NAVIGATION STATION</t>
  </si>
  <si>
    <t>DEPT OF AGRICULTURE STERKSPRUIT</t>
  </si>
  <si>
    <t>PRISON DORDRECHT</t>
  </si>
  <si>
    <t>MAGISTRATE OFFICE COFIMBVABA</t>
  </si>
  <si>
    <t>SAPS CALA</t>
  </si>
  <si>
    <t>HOME AFFAIRS UMTATA</t>
  </si>
  <si>
    <t>COMPLEX:MALETSWAI PLICE STATION</t>
  </si>
  <si>
    <t>MAGISTRATE OFFICE ENGCOBO</t>
  </si>
  <si>
    <t>PRISON MQANDULI</t>
  </si>
  <si>
    <t>MAGISTRATE LADY GREY / POST OFFICE</t>
  </si>
  <si>
    <t>MAGISTRATE OFFICE TABANKULU</t>
  </si>
  <si>
    <t>MAGISTRATES OFFICE TSOLO</t>
  </si>
  <si>
    <t>PRISON ENGCOBO</t>
  </si>
  <si>
    <t>SAPS DORDRECHT</t>
  </si>
  <si>
    <t>MAGISTRATE OFFICE WILLOWVALE</t>
  </si>
  <si>
    <t>SAPS DALASILE (ENGCOBO)</t>
  </si>
  <si>
    <t>SAPS BUTTERWORTH</t>
  </si>
  <si>
    <t>PRISON MOUNT FRERE KWABACA</t>
  </si>
  <si>
    <t>PRISON NQAMKWE</t>
  </si>
  <si>
    <t>SAPS NGANGELIZWE</t>
  </si>
  <si>
    <t>MAGISTRATE OFFICE IDUTYWA</t>
  </si>
  <si>
    <t>PRISON MOUNT AYLIFF MAXESBENI</t>
  </si>
  <si>
    <t>PRISON LUSIKISIKI (OLD)</t>
  </si>
  <si>
    <t>MAGISTRATE OFFICE NGQELENI</t>
  </si>
  <si>
    <t>MAGISTRATE COURT MOUNT FLETCHER</t>
  </si>
  <si>
    <t>PRISON NGQELENI</t>
  </si>
  <si>
    <t>MAGISTRATE OFFICE MACLEAR</t>
  </si>
  <si>
    <t>COMPLEX:RESIDENCES FOR DEPT JUSTICE</t>
  </si>
  <si>
    <t>PRISON STERKSPRUIT</t>
  </si>
  <si>
    <t>SAPS BASHEE BRIDGE</t>
  </si>
  <si>
    <t>MAGISTRATE OFFICE LUSIKISIKI</t>
  </si>
  <si>
    <t>MAGISTRATE OFFICE JAMESTOWN</t>
  </si>
  <si>
    <t>COMPLEX:TWO SAPS RESIDENCES</t>
  </si>
  <si>
    <t>MAGISTRATE OFFICE ALIWAL NORTH</t>
  </si>
  <si>
    <t>MAGISTRATE OFFICE MALUTI</t>
  </si>
  <si>
    <t>SAPS TOFOLOFESE (HOLELA)</t>
  </si>
  <si>
    <t>PRISON WILLOWVALE-GATYANA</t>
  </si>
  <si>
    <t>COMPLEX:TWO JUSTICE RESIDENCES</t>
  </si>
  <si>
    <t>SAPS (STABLES) BARKLY EAST</t>
  </si>
  <si>
    <t>MAGISTRATE OFFICE MQANDULI</t>
  </si>
  <si>
    <t>SAPS NCORA (CALA)</t>
  </si>
  <si>
    <t>MAGISTRATE OFFICE LIBODE</t>
  </si>
  <si>
    <t>MAGISTRATES COURT PORT ST JOHNS</t>
  </si>
  <si>
    <t>CRIME INTELLEGENCE GATHERING BIZANA</t>
  </si>
  <si>
    <t>COMPLEX:CID OFFICES(SAPS)</t>
  </si>
  <si>
    <t>BOTHA SIGCAU UMTATA</t>
  </si>
  <si>
    <t>PORT ST JOHNS DETENTION BARRACKS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</si>
</sst>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10"/>
      <color rgb="FF000000"/>
      <name val="Arial"/>
      <family val="2"/>
    </font>
    <font>
      <b/>
      <sz val="10"/>
      <color indexed="4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3" tint="0.3999755851924192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8" applyNumberFormat="0" applyAlignment="0" applyProtection="0"/>
    <xf numFmtId="0" fontId="11" fillId="8" borderId="9" applyNumberFormat="0" applyAlignment="0" applyProtection="0"/>
    <xf numFmtId="0" fontId="12" fillId="8" borderId="8" applyNumberFormat="0" applyAlignment="0" applyProtection="0"/>
    <xf numFmtId="0" fontId="13" fillId="0" borderId="10" applyNumberFormat="0" applyFill="0" applyAlignment="0" applyProtection="0"/>
    <xf numFmtId="0" fontId="14" fillId="9" borderId="11" applyNumberFormat="0" applyAlignment="0" applyProtection="0"/>
    <xf numFmtId="0" fontId="15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Font="1"/>
    <xf numFmtId="0" fontId="19" fillId="0" borderId="3" xfId="0" applyFont="1" applyBorder="1" applyAlignment="1">
      <alignment wrapText="1"/>
    </xf>
    <xf numFmtId="165" fontId="19" fillId="0" borderId="4" xfId="1" applyNumberFormat="1" applyFont="1" applyBorder="1" applyAlignment="1">
      <alignment horizontal="right" vertical="top" wrapText="1"/>
    </xf>
    <xf numFmtId="0" fontId="0" fillId="0" borderId="4" xfId="0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17" xfId="0" applyFont="1" applyBorder="1" applyAlignment="1">
      <alignment wrapText="1"/>
    </xf>
    <xf numFmtId="0" fontId="20" fillId="0" borderId="18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165" fontId="19" fillId="0" borderId="4" xfId="1" applyNumberFormat="1" applyFont="1" applyFill="1" applyBorder="1" applyAlignment="1">
      <alignment horizontal="right" vertical="top" wrapText="1"/>
    </xf>
    <xf numFmtId="0" fontId="19" fillId="2" borderId="4" xfId="0" applyFont="1" applyFill="1" applyBorder="1" applyAlignment="1">
      <alignment horizontal="center" vertical="center" wrapText="1"/>
    </xf>
    <xf numFmtId="0" fontId="19" fillId="35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21" fillId="36" borderId="1" xfId="0" applyFont="1" applyFill="1" applyBorder="1" applyAlignment="1">
      <alignment vertical="center" wrapText="1"/>
    </xf>
    <xf numFmtId="165" fontId="20" fillId="0" borderId="20" xfId="1" applyNumberFormat="1" applyFont="1" applyBorder="1"/>
    <xf numFmtId="165" fontId="19" fillId="0" borderId="20" xfId="1" applyNumberFormat="1" applyFont="1" applyBorder="1"/>
    <xf numFmtId="165" fontId="20" fillId="0" borderId="15" xfId="1" applyNumberFormat="1" applyFont="1" applyBorder="1"/>
    <xf numFmtId="165" fontId="19" fillId="0" borderId="15" xfId="1" applyNumberFormat="1" applyFont="1" applyBorder="1"/>
    <xf numFmtId="165" fontId="20" fillId="0" borderId="16" xfId="1" applyNumberFormat="1" applyFont="1" applyBorder="1"/>
    <xf numFmtId="165" fontId="19" fillId="0" borderId="16" xfId="1" applyNumberFormat="1" applyFont="1" applyBorder="1"/>
    <xf numFmtId="165" fontId="20" fillId="0" borderId="15" xfId="0" applyNumberFormat="1" applyFont="1" applyBorder="1"/>
    <xf numFmtId="165" fontId="20" fillId="0" borderId="22" xfId="1" applyNumberFormat="1" applyFont="1" applyBorder="1"/>
    <xf numFmtId="165" fontId="17" fillId="0" borderId="2" xfId="1" applyNumberFormat="1" applyFont="1" applyBorder="1"/>
    <xf numFmtId="165" fontId="19" fillId="0" borderId="24" xfId="1" applyNumberFormat="1" applyFont="1" applyBorder="1" applyAlignment="1">
      <alignment horizontal="right" vertical="top" wrapText="1"/>
    </xf>
    <xf numFmtId="165" fontId="19" fillId="0" borderId="24" xfId="1" applyNumberFormat="1" applyFont="1" applyFill="1" applyBorder="1" applyAlignment="1">
      <alignment horizontal="right" vertical="top" wrapText="1"/>
    </xf>
    <xf numFmtId="165" fontId="19" fillId="0" borderId="20" xfId="1" applyNumberFormat="1" applyFont="1" applyFill="1" applyBorder="1"/>
    <xf numFmtId="165" fontId="19" fillId="0" borderId="15" xfId="1" applyNumberFormat="1" applyFont="1" applyFill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29" xfId="0" applyFont="1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0" fillId="0" borderId="25" xfId="0" applyBorder="1"/>
    <xf numFmtId="0" fontId="0" fillId="0" borderId="28" xfId="0" applyBorder="1"/>
    <xf numFmtId="0" fontId="21" fillId="0" borderId="32" xfId="0" applyFont="1" applyFill="1" applyBorder="1" applyAlignment="1">
      <alignment vertical="center" wrapText="1"/>
    </xf>
    <xf numFmtId="165" fontId="20" fillId="0" borderId="33" xfId="1" applyNumberFormat="1" applyFont="1" applyBorder="1"/>
    <xf numFmtId="0" fontId="0" fillId="0" borderId="32" xfId="0" applyFont="1" applyBorder="1"/>
    <xf numFmtId="0" fontId="0" fillId="0" borderId="0" xfId="0" applyFont="1" applyBorder="1"/>
    <xf numFmtId="165" fontId="20" fillId="0" borderId="34" xfId="1" applyNumberFormat="1" applyFont="1" applyBorder="1"/>
    <xf numFmtId="165" fontId="19" fillId="0" borderId="30" xfId="1" applyNumberFormat="1" applyFont="1" applyBorder="1" applyAlignment="1">
      <alignment horizontal="right" vertical="top" wrapText="1"/>
    </xf>
    <xf numFmtId="164" fontId="0" fillId="0" borderId="0" xfId="0" applyNumberFormat="1"/>
    <xf numFmtId="0" fontId="21" fillId="3" borderId="3" xfId="0" applyFont="1" applyFill="1" applyBorder="1" applyAlignment="1">
      <alignment vertical="center" wrapText="1"/>
    </xf>
    <xf numFmtId="0" fontId="0" fillId="0" borderId="3" xfId="0" applyFont="1" applyBorder="1"/>
    <xf numFmtId="165" fontId="20" fillId="0" borderId="17" xfId="1" applyNumberFormat="1" applyFont="1" applyBorder="1"/>
    <xf numFmtId="165" fontId="20" fillId="0" borderId="18" xfId="0" applyNumberFormat="1" applyFont="1" applyBorder="1"/>
    <xf numFmtId="0" fontId="21" fillId="36" borderId="24" xfId="0" applyFont="1" applyFill="1" applyBorder="1" applyAlignment="1">
      <alignment vertical="center" wrapText="1"/>
    </xf>
    <xf numFmtId="0" fontId="0" fillId="0" borderId="24" xfId="0" applyBorder="1"/>
    <xf numFmtId="165" fontId="0" fillId="0" borderId="35" xfId="1" applyNumberFormat="1" applyFont="1" applyBorder="1"/>
    <xf numFmtId="0" fontId="21" fillId="3" borderId="29" xfId="0" applyFont="1" applyFill="1" applyBorder="1" applyAlignment="1">
      <alignment vertical="center" wrapText="1"/>
    </xf>
    <xf numFmtId="0" fontId="0" fillId="0" borderId="29" xfId="0" applyFont="1" applyBorder="1"/>
    <xf numFmtId="165" fontId="20" fillId="0" borderId="25" xfId="0" applyNumberFormat="1" applyFont="1" applyBorder="1"/>
    <xf numFmtId="165" fontId="20" fillId="37" borderId="21" xfId="1" applyNumberFormat="1" applyFont="1" applyFill="1" applyBorder="1" applyProtection="1">
      <protection locked="0"/>
    </xf>
    <xf numFmtId="165" fontId="20" fillId="37" borderId="22" xfId="1" applyNumberFormat="1" applyFont="1" applyFill="1" applyBorder="1" applyProtection="1">
      <protection locked="0"/>
    </xf>
    <xf numFmtId="165" fontId="20" fillId="37" borderId="23" xfId="1" applyNumberFormat="1" applyFont="1" applyFill="1" applyBorder="1" applyProtection="1">
      <protection locked="0"/>
    </xf>
    <xf numFmtId="165" fontId="20" fillId="37" borderId="20" xfId="1" applyNumberFormat="1" applyFont="1" applyFill="1" applyBorder="1" applyProtection="1">
      <protection locked="0"/>
    </xf>
    <xf numFmtId="165" fontId="20" fillId="37" borderId="15" xfId="1" applyNumberFormat="1" applyFont="1" applyFill="1" applyBorder="1" applyProtection="1">
      <protection locked="0"/>
    </xf>
    <xf numFmtId="165" fontId="20" fillId="37" borderId="16" xfId="1" applyNumberFormat="1" applyFont="1" applyFill="1" applyBorder="1" applyProtection="1">
      <protection locked="0"/>
    </xf>
    <xf numFmtId="165" fontId="20" fillId="37" borderId="17" xfId="1" applyNumberFormat="1" applyFont="1" applyFill="1" applyBorder="1" applyProtection="1">
      <protection locked="0"/>
    </xf>
    <xf numFmtId="165" fontId="20" fillId="37" borderId="18" xfId="0" applyNumberFormat="1" applyFont="1" applyFill="1" applyBorder="1" applyProtection="1">
      <protection locked="0"/>
    </xf>
    <xf numFmtId="165" fontId="20" fillId="37" borderId="19" xfId="0" applyNumberFormat="1" applyFont="1" applyFill="1" applyBorder="1" applyProtection="1">
      <protection locked="0"/>
    </xf>
    <xf numFmtId="0" fontId="0" fillId="38" borderId="4" xfId="0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0" xfId="0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7" fillId="39" borderId="4" xfId="0" applyFont="1" applyFill="1" applyBorder="1" applyAlignment="1">
      <alignment wrapText="1"/>
    </xf>
    <xf numFmtId="0" fontId="17" fillId="39" borderId="32" xfId="0" applyFont="1" applyFill="1" applyBorder="1" applyAlignment="1">
      <alignment wrapText="1"/>
    </xf>
    <xf numFmtId="0" fontId="17" fillId="40" borderId="4" xfId="0" applyFont="1" applyFill="1" applyBorder="1" applyAlignment="1" applyProtection="1">
      <alignment wrapText="1"/>
      <protection locked="0"/>
    </xf>
    <xf numFmtId="0" fontId="22" fillId="0" borderId="40" xfId="0" applyFont="1" applyFill="1" applyBorder="1"/>
    <xf numFmtId="0" fontId="0" fillId="0" borderId="40" xfId="0" applyFont="1" applyFill="1" applyBorder="1"/>
    <xf numFmtId="0" fontId="0" fillId="0" borderId="42" xfId="0" applyFont="1" applyFill="1" applyBorder="1"/>
    <xf numFmtId="0" fontId="0" fillId="0" borderId="4" xfId="0" applyFont="1" applyFill="1" applyBorder="1"/>
    <xf numFmtId="0" fontId="0" fillId="0" borderId="43" xfId="0" applyFont="1" applyFill="1" applyBorder="1"/>
    <xf numFmtId="0" fontId="0" fillId="0" borderId="40" xfId="0" applyFont="1" applyFill="1" applyBorder="1" applyProtection="1">
      <protection locked="0"/>
    </xf>
    <xf numFmtId="0" fontId="23" fillId="0" borderId="40" xfId="0" applyFont="1" applyFill="1" applyBorder="1" applyProtection="1">
      <protection locked="0"/>
    </xf>
    <xf numFmtId="0" fontId="23" fillId="0" borderId="40" xfId="0" applyFont="1" applyFill="1" applyBorder="1" applyAlignment="1" applyProtection="1">
      <alignment horizontal="right"/>
      <protection locked="0"/>
    </xf>
    <xf numFmtId="0" fontId="0" fillId="0" borderId="40" xfId="0" applyFill="1" applyBorder="1"/>
    <xf numFmtId="0" fontId="22" fillId="0" borderId="37" xfId="0" applyFont="1" applyFill="1" applyBorder="1"/>
    <xf numFmtId="0" fontId="0" fillId="0" borderId="37" xfId="0" applyFont="1" applyFill="1" applyBorder="1"/>
    <xf numFmtId="0" fontId="0" fillId="0" borderId="37" xfId="0" applyFont="1" applyFill="1" applyBorder="1" applyProtection="1">
      <protection locked="0"/>
    </xf>
    <xf numFmtId="0" fontId="23" fillId="0" borderId="37" xfId="0" applyFont="1" applyFill="1" applyBorder="1" applyAlignment="1" applyProtection="1">
      <alignment horizontal="right"/>
      <protection locked="0"/>
    </xf>
    <xf numFmtId="0" fontId="24" fillId="0" borderId="37" xfId="0" applyFont="1" applyFill="1" applyBorder="1"/>
    <xf numFmtId="0" fontId="25" fillId="0" borderId="37" xfId="0" applyFont="1" applyFill="1" applyBorder="1" applyProtection="1">
      <protection locked="0"/>
    </xf>
    <xf numFmtId="0" fontId="25" fillId="0" borderId="37" xfId="0" applyFont="1" applyFill="1" applyBorder="1"/>
    <xf numFmtId="0" fontId="25" fillId="0" borderId="37" xfId="0" applyFont="1" applyFill="1" applyBorder="1" applyAlignment="1" applyProtection="1">
      <alignment horizontal="left"/>
      <protection locked="0"/>
    </xf>
    <xf numFmtId="0" fontId="23" fillId="0" borderId="37" xfId="0" applyFont="1" applyFill="1" applyBorder="1" applyProtection="1">
      <protection locked="0"/>
    </xf>
    <xf numFmtId="0" fontId="26" fillId="0" borderId="37" xfId="0" applyFont="1" applyFill="1" applyBorder="1"/>
    <xf numFmtId="0" fontId="0" fillId="0" borderId="37" xfId="0" applyFill="1" applyBorder="1" applyProtection="1">
      <protection locked="0"/>
    </xf>
    <xf numFmtId="14" fontId="0" fillId="0" borderId="37" xfId="0" applyNumberFormat="1" applyFont="1" applyFill="1" applyBorder="1" applyProtection="1">
      <protection locked="0"/>
    </xf>
    <xf numFmtId="0" fontId="25" fillId="0" borderId="0" xfId="0" applyFont="1"/>
    <xf numFmtId="0" fontId="27" fillId="0" borderId="37" xfId="0" applyFont="1" applyFill="1" applyBorder="1"/>
    <xf numFmtId="0" fontId="17" fillId="41" borderId="44" xfId="0" applyFont="1" applyFill="1" applyBorder="1"/>
    <xf numFmtId="0" fontId="0" fillId="0" borderId="0" xfId="0" applyNumberFormat="1"/>
    <xf numFmtId="0" fontId="17" fillId="41" borderId="45" xfId="0" applyFont="1" applyFill="1" applyBorder="1" applyAlignment="1">
      <alignment horizontal="left"/>
    </xf>
    <xf numFmtId="0" fontId="17" fillId="41" borderId="45" xfId="0" applyNumberFormat="1" applyFont="1" applyFill="1" applyBorder="1"/>
    <xf numFmtId="0" fontId="0" fillId="0" borderId="0" xfId="0" applyAlignment="1">
      <alignment horizontal="left"/>
    </xf>
    <xf numFmtId="0" fontId="17" fillId="0" borderId="44" xfId="0" applyFont="1" applyBorder="1"/>
    <xf numFmtId="0" fontId="17" fillId="0" borderId="46" xfId="0" applyFont="1" applyBorder="1" applyAlignment="1">
      <alignment horizontal="left"/>
    </xf>
    <xf numFmtId="0" fontId="17" fillId="0" borderId="47" xfId="0" applyFont="1" applyBorder="1"/>
    <xf numFmtId="0" fontId="17" fillId="0" borderId="47" xfId="0" applyNumberFormat="1" applyFont="1" applyBorder="1"/>
    <xf numFmtId="0" fontId="17" fillId="0" borderId="0" xfId="0" applyFont="1" applyBorder="1" applyAlignment="1">
      <alignment horizontal="left"/>
    </xf>
    <xf numFmtId="0" fontId="17" fillId="0" borderId="48" xfId="0" applyFont="1" applyBorder="1"/>
    <xf numFmtId="0" fontId="17" fillId="0" borderId="48" xfId="0" applyNumberFormat="1" applyFont="1" applyBorder="1"/>
    <xf numFmtId="0" fontId="17" fillId="41" borderId="45" xfId="0" applyFont="1" applyFill="1" applyBorder="1"/>
    <xf numFmtId="0" fontId="17" fillId="0" borderId="46" xfId="0" applyFont="1" applyBorder="1"/>
    <xf numFmtId="0" fontId="17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1" fillId="36" borderId="3" xfId="0" applyFont="1" applyFill="1" applyBorder="1" applyAlignment="1">
      <alignment horizontal="center" vertical="center"/>
    </xf>
    <xf numFmtId="0" fontId="21" fillId="36" borderId="14" xfId="0" applyFont="1" applyFill="1" applyBorder="1" applyAlignment="1">
      <alignment horizontal="center" vertical="center"/>
    </xf>
    <xf numFmtId="0" fontId="21" fillId="36" borderId="1" xfId="0" applyFont="1" applyFill="1" applyBorder="1" applyAlignment="1">
      <alignment horizontal="center" vertical="center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4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ina%20Mkhulise\Local%20Settings\Temporary%20Internet%20Files\Content.Outlook\9X5O1R4H\LAND_25.07.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VOT"/>
      <sheetName val="TOR-Detail"/>
      <sheetName val="Sheet2"/>
    </sheetNames>
    <sheetDataSet>
      <sheetData sheetId="0">
        <row r="20">
          <cell r="B20" t="str">
            <v>ERVEN</v>
          </cell>
        </row>
        <row r="21">
          <cell r="B21" t="str">
            <v>FARM</v>
          </cell>
        </row>
        <row r="22">
          <cell r="B22" t="str">
            <v>AGRICULTURAL HOLDINGS</v>
          </cell>
        </row>
        <row r="23">
          <cell r="B23" t="str">
            <v>SECTIONAL TITLE UNIT</v>
          </cell>
        </row>
        <row r="49">
          <cell r="B49" t="str">
            <v>EASTERN CAPE</v>
          </cell>
        </row>
        <row r="50">
          <cell r="B50" t="str">
            <v>FOREIGN COUNTRIES</v>
          </cell>
        </row>
        <row r="51">
          <cell r="B51" t="str">
            <v>FREE STATE</v>
          </cell>
        </row>
        <row r="52">
          <cell r="B52" t="str">
            <v>GAUTENG</v>
          </cell>
        </row>
        <row r="53">
          <cell r="B53" t="str">
            <v>KWAZULU NATAL</v>
          </cell>
        </row>
        <row r="54">
          <cell r="B54" t="str">
            <v>LIMPOPO</v>
          </cell>
        </row>
        <row r="55">
          <cell r="B55" t="str">
            <v>MPUMALANGA</v>
          </cell>
        </row>
        <row r="56">
          <cell r="B56" t="str">
            <v>NORTH WEST</v>
          </cell>
        </row>
        <row r="57">
          <cell r="B57" t="str">
            <v>NORTHERN CAPE</v>
          </cell>
        </row>
        <row r="58">
          <cell r="B58" t="str">
            <v>WESTERN CAPE</v>
          </cell>
        </row>
        <row r="61">
          <cell r="B61" t="str">
            <v>BLOEMFONTEIN</v>
          </cell>
        </row>
        <row r="62">
          <cell r="B62" t="str">
            <v>CAPE TOWN</v>
          </cell>
        </row>
        <row r="63">
          <cell r="B63" t="str">
            <v>DURBAN</v>
          </cell>
        </row>
        <row r="64">
          <cell r="B64" t="str">
            <v>FOREIGN</v>
          </cell>
        </row>
        <row r="65">
          <cell r="B65" t="str">
            <v>JOHANNESBURG</v>
          </cell>
        </row>
        <row r="66">
          <cell r="B66" t="str">
            <v>KIMBERLEY</v>
          </cell>
        </row>
        <row r="67">
          <cell r="B67" t="str">
            <v>MMBATHO</v>
          </cell>
        </row>
        <row r="68">
          <cell r="B68" t="str">
            <v>NELSPRUIT</v>
          </cell>
        </row>
        <row r="69">
          <cell r="B69" t="str">
            <v>POLOKWANE</v>
          </cell>
        </row>
        <row r="70">
          <cell r="B70" t="str">
            <v>PORT ELIZABETH</v>
          </cell>
        </row>
        <row r="71">
          <cell r="B71" t="str">
            <v>PRETORIA</v>
          </cell>
        </row>
        <row r="72">
          <cell r="B72" t="str">
            <v>UMTATA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0"/>
  <sheetViews>
    <sheetView tabSelected="1" zoomScaleNormal="100" workbookViewId="0">
      <selection activeCell="H21" sqref="H21"/>
    </sheetView>
  </sheetViews>
  <sheetFormatPr defaultRowHeight="12.75" x14ac:dyDescent="0.2"/>
  <cols>
    <col min="1" max="1" width="6" customWidth="1"/>
    <col min="2" max="2" width="15.85546875" customWidth="1"/>
    <col min="3" max="3" width="14.28515625" customWidth="1"/>
    <col min="4" max="4" width="15.7109375" customWidth="1"/>
    <col min="5" max="5" width="16.42578125" customWidth="1"/>
    <col min="6" max="6" width="15.7109375" customWidth="1"/>
    <col min="7" max="7" width="13.85546875" customWidth="1"/>
    <col min="8" max="9" width="16.42578125" customWidth="1"/>
    <col min="10" max="10" width="13.7109375" customWidth="1"/>
    <col min="11" max="12" width="16" customWidth="1"/>
    <col min="13" max="13" width="16.28515625" bestFit="1" customWidth="1"/>
    <col min="14" max="15" width="16.28515625" customWidth="1"/>
    <col min="16" max="16" width="14.140625" customWidth="1"/>
    <col min="17" max="18" width="17.42578125" customWidth="1"/>
    <col min="19" max="19" width="14.28515625" bestFit="1" customWidth="1"/>
    <col min="20" max="21" width="15.7109375" customWidth="1"/>
    <col min="22" max="23" width="20" customWidth="1"/>
    <col min="24" max="26" width="15.7109375" customWidth="1"/>
    <col min="27" max="27" width="16.140625" customWidth="1"/>
    <col min="28" max="28" width="5" customWidth="1"/>
    <col min="29" max="31" width="18.42578125" customWidth="1"/>
    <col min="32" max="32" width="14.5703125" customWidth="1"/>
    <col min="34" max="34" width="12.85546875" bestFit="1" customWidth="1"/>
    <col min="35" max="35" width="12.7109375" customWidth="1"/>
    <col min="36" max="36" width="12.85546875" bestFit="1" customWidth="1"/>
    <col min="39" max="39" width="12.85546875" bestFit="1" customWidth="1"/>
    <col min="40" max="40" width="10.85546875" bestFit="1" customWidth="1"/>
    <col min="41" max="41" width="12.85546875" bestFit="1" customWidth="1"/>
    <col min="44" max="44" width="12.85546875" bestFit="1" customWidth="1"/>
    <col min="45" max="45" width="12.28515625" customWidth="1"/>
    <col min="46" max="46" width="12.85546875" bestFit="1" customWidth="1"/>
  </cols>
  <sheetData>
    <row r="1" spans="2:32" ht="12.75" customHeight="1" x14ac:dyDescent="0.2">
      <c r="C1" s="29" t="s">
        <v>80</v>
      </c>
    </row>
    <row r="2" spans="2:32" ht="13.5" thickBot="1" x14ac:dyDescent="0.25"/>
    <row r="3" spans="2:32" ht="21" customHeight="1" thickBot="1" x14ac:dyDescent="0.3">
      <c r="B3" s="1"/>
      <c r="C3" s="112" t="s">
        <v>14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3"/>
      <c r="X3" s="9"/>
      <c r="Y3" s="9"/>
      <c r="Z3" s="9"/>
      <c r="AA3" s="1"/>
      <c r="AB3" s="1"/>
      <c r="AC3" s="1"/>
      <c r="AD3" s="1"/>
      <c r="AE3" s="1"/>
    </row>
    <row r="4" spans="2:32" ht="21" customHeight="1" thickBot="1" x14ac:dyDescent="0.3">
      <c r="B4" s="1"/>
      <c r="C4" s="121">
        <v>1</v>
      </c>
      <c r="D4" s="122"/>
      <c r="E4" s="122"/>
      <c r="F4" s="122"/>
      <c r="G4" s="122">
        <v>2</v>
      </c>
      <c r="H4" s="122"/>
      <c r="I4" s="122"/>
      <c r="J4" s="122">
        <v>3</v>
      </c>
      <c r="K4" s="122"/>
      <c r="L4" s="122"/>
      <c r="M4" s="122" t="s">
        <v>21</v>
      </c>
      <c r="N4" s="122"/>
      <c r="O4" s="122"/>
      <c r="P4" s="122">
        <v>6</v>
      </c>
      <c r="Q4" s="122"/>
      <c r="R4" s="122"/>
      <c r="S4" s="121">
        <v>7</v>
      </c>
      <c r="T4" s="122"/>
      <c r="U4" s="123"/>
      <c r="V4" s="112">
        <v>8</v>
      </c>
      <c r="W4" s="113"/>
      <c r="X4" s="9"/>
      <c r="Y4" s="9"/>
      <c r="Z4" s="9"/>
      <c r="AA4" s="1"/>
      <c r="AB4" s="1"/>
      <c r="AC4" s="1"/>
      <c r="AD4" s="1"/>
      <c r="AE4" s="1"/>
    </row>
    <row r="5" spans="2:32" ht="66" customHeight="1" thickBot="1" x14ac:dyDescent="0.25">
      <c r="B5" s="1"/>
      <c r="C5" s="115" t="s">
        <v>84</v>
      </c>
      <c r="D5" s="116"/>
      <c r="E5" s="116"/>
      <c r="F5" s="117"/>
      <c r="G5" s="118" t="s">
        <v>17</v>
      </c>
      <c r="H5" s="119"/>
      <c r="I5" s="120"/>
      <c r="J5" s="115" t="s">
        <v>16</v>
      </c>
      <c r="K5" s="116"/>
      <c r="L5" s="117"/>
      <c r="M5" s="118" t="s">
        <v>83</v>
      </c>
      <c r="N5" s="119"/>
      <c r="O5" s="120"/>
      <c r="P5" s="115" t="s">
        <v>18</v>
      </c>
      <c r="Q5" s="116"/>
      <c r="R5" s="117"/>
      <c r="S5" s="115" t="s">
        <v>0</v>
      </c>
      <c r="T5" s="116"/>
      <c r="U5" s="117"/>
      <c r="V5" s="118" t="s">
        <v>85</v>
      </c>
      <c r="W5" s="120"/>
      <c r="X5" s="115" t="s">
        <v>1</v>
      </c>
      <c r="Y5" s="116"/>
      <c r="Z5" s="117"/>
      <c r="AA5" s="15" t="s">
        <v>24</v>
      </c>
      <c r="AB5" s="37"/>
      <c r="AC5" s="44" t="s">
        <v>25</v>
      </c>
      <c r="AD5" s="51" t="s">
        <v>1357</v>
      </c>
      <c r="AE5" s="51" t="s">
        <v>20</v>
      </c>
      <c r="AF5" s="48" t="s">
        <v>1358</v>
      </c>
    </row>
    <row r="6" spans="2:32" ht="109.5" customHeight="1" thickBot="1" x14ac:dyDescent="0.25">
      <c r="B6" s="5" t="s">
        <v>13</v>
      </c>
      <c r="C6" s="12" t="s">
        <v>82</v>
      </c>
      <c r="D6" s="11" t="s">
        <v>15</v>
      </c>
      <c r="E6" s="12" t="s">
        <v>81</v>
      </c>
      <c r="F6" s="13" t="s">
        <v>1359</v>
      </c>
      <c r="G6" s="11" t="s">
        <v>15</v>
      </c>
      <c r="H6" s="12" t="s">
        <v>81</v>
      </c>
      <c r="I6" s="13" t="s">
        <v>1359</v>
      </c>
      <c r="J6" s="11" t="s">
        <v>15</v>
      </c>
      <c r="K6" s="12" t="s">
        <v>81</v>
      </c>
      <c r="L6" s="13" t="s">
        <v>1359</v>
      </c>
      <c r="M6" s="11" t="s">
        <v>15</v>
      </c>
      <c r="N6" s="12" t="s">
        <v>81</v>
      </c>
      <c r="O6" s="13" t="s">
        <v>1359</v>
      </c>
      <c r="P6" s="11" t="s">
        <v>15</v>
      </c>
      <c r="Q6" s="12" t="s">
        <v>81</v>
      </c>
      <c r="R6" s="13" t="s">
        <v>1359</v>
      </c>
      <c r="S6" s="11" t="s">
        <v>15</v>
      </c>
      <c r="T6" s="12" t="s">
        <v>81</v>
      </c>
      <c r="U6" s="13" t="s">
        <v>1359</v>
      </c>
      <c r="V6" s="12" t="s">
        <v>23</v>
      </c>
      <c r="W6" s="13" t="s">
        <v>1359</v>
      </c>
      <c r="X6" s="11" t="s">
        <v>15</v>
      </c>
      <c r="Y6" s="12" t="s">
        <v>19</v>
      </c>
      <c r="Z6" s="13" t="s">
        <v>22</v>
      </c>
      <c r="AA6" s="4"/>
      <c r="AB6" s="39"/>
      <c r="AC6" s="45"/>
      <c r="AD6" s="52"/>
      <c r="AE6" s="52"/>
      <c r="AF6" s="49"/>
    </row>
    <row r="7" spans="2:32" ht="15" customHeight="1" x14ac:dyDescent="0.25">
      <c r="B7" s="6" t="s">
        <v>2</v>
      </c>
      <c r="C7" s="16">
        <v>309</v>
      </c>
      <c r="D7" s="16">
        <v>574</v>
      </c>
      <c r="E7" s="16">
        <v>4945</v>
      </c>
      <c r="F7" s="54"/>
      <c r="G7" s="16">
        <v>250</v>
      </c>
      <c r="H7" s="16">
        <v>86</v>
      </c>
      <c r="I7" s="54"/>
      <c r="J7" s="16">
        <v>652</v>
      </c>
      <c r="K7" s="16">
        <v>674</v>
      </c>
      <c r="L7" s="57"/>
      <c r="M7" s="16">
        <v>534</v>
      </c>
      <c r="N7" s="16">
        <v>6</v>
      </c>
      <c r="O7" s="57"/>
      <c r="P7" s="16">
        <v>195</v>
      </c>
      <c r="Q7" s="16">
        <v>47</v>
      </c>
      <c r="R7" s="57"/>
      <c r="S7" s="16">
        <v>616</v>
      </c>
      <c r="T7" s="16">
        <v>20</v>
      </c>
      <c r="U7" s="57"/>
      <c r="V7" s="16">
        <v>348</v>
      </c>
      <c r="W7" s="57"/>
      <c r="X7" s="17">
        <f t="shared" ref="X7:X17" si="0">+S7+P7+M7+J7+G7+D7</f>
        <v>2821</v>
      </c>
      <c r="Y7" s="27">
        <f t="shared" ref="Y7:Y17" si="1">+E7+H7+K7+N7+Q7+T7+V7</f>
        <v>6126</v>
      </c>
      <c r="Z7" s="17">
        <f>+Y7+X7</f>
        <v>8947</v>
      </c>
      <c r="AA7" s="16" t="e">
        <f>AVERAGE(W7,U7,R7,O7,L7,I7,F7)</f>
        <v>#DIV/0!</v>
      </c>
      <c r="AB7" s="38"/>
      <c r="AC7" s="60"/>
      <c r="AD7" s="46" t="e">
        <f>+AA7*X7</f>
        <v>#DIV/0!</v>
      </c>
      <c r="AE7" s="46" t="e">
        <f>(AD7+AC7)*0.14</f>
        <v>#DIV/0!</v>
      </c>
      <c r="AF7" s="16" t="e">
        <f>+AE7+AD7+AC7</f>
        <v>#DIV/0!</v>
      </c>
    </row>
    <row r="8" spans="2:32" ht="15" customHeight="1" x14ac:dyDescent="0.25">
      <c r="B8" s="7" t="s">
        <v>3</v>
      </c>
      <c r="C8" s="18">
        <v>317</v>
      </c>
      <c r="D8" s="18">
        <v>906</v>
      </c>
      <c r="E8" s="18">
        <v>10075</v>
      </c>
      <c r="F8" s="55"/>
      <c r="G8" s="18">
        <v>273</v>
      </c>
      <c r="H8" s="18">
        <v>2</v>
      </c>
      <c r="I8" s="55"/>
      <c r="J8" s="18">
        <v>623</v>
      </c>
      <c r="K8" s="18">
        <v>58</v>
      </c>
      <c r="L8" s="58"/>
      <c r="M8" s="18">
        <v>1515</v>
      </c>
      <c r="N8" s="18">
        <v>19</v>
      </c>
      <c r="O8" s="58"/>
      <c r="P8" s="18">
        <v>674</v>
      </c>
      <c r="Q8" s="18"/>
      <c r="R8" s="58"/>
      <c r="S8" s="18">
        <v>659</v>
      </c>
      <c r="T8" s="18">
        <v>21</v>
      </c>
      <c r="U8" s="58"/>
      <c r="V8" s="18">
        <v>2290</v>
      </c>
      <c r="W8" s="58"/>
      <c r="X8" s="19">
        <f t="shared" si="0"/>
        <v>4650</v>
      </c>
      <c r="Y8" s="28">
        <f t="shared" si="1"/>
        <v>12465</v>
      </c>
      <c r="Z8" s="19">
        <f t="shared" ref="Z8:Z17" si="2">+Y8+X8</f>
        <v>17115</v>
      </c>
      <c r="AA8" s="18" t="e">
        <f t="shared" ref="AA8:AA17" si="3">AVERAGE(W8,U8,R8,O8,L8,I8,F8)</f>
        <v>#DIV/0!</v>
      </c>
      <c r="AB8" s="23"/>
      <c r="AC8" s="61"/>
      <c r="AD8" s="47" t="e">
        <f t="shared" ref="AD8:AD17" si="4">+AA8*X8</f>
        <v>#DIV/0!</v>
      </c>
      <c r="AE8" s="47" t="e">
        <f t="shared" ref="AE8:AE17" si="5">(AD8+AC8)*0.14</f>
        <v>#DIV/0!</v>
      </c>
      <c r="AF8" s="22" t="e">
        <f t="shared" ref="AF8:AF17" si="6">+AE8+AD8+AC8</f>
        <v>#DIV/0!</v>
      </c>
    </row>
    <row r="9" spans="2:32" ht="15" customHeight="1" x14ac:dyDescent="0.25">
      <c r="B9" s="7" t="s">
        <v>4</v>
      </c>
      <c r="C9" s="18">
        <v>435</v>
      </c>
      <c r="D9" s="18">
        <v>631</v>
      </c>
      <c r="E9" s="18">
        <v>6589</v>
      </c>
      <c r="F9" s="55"/>
      <c r="G9" s="18">
        <v>121</v>
      </c>
      <c r="H9" s="18">
        <v>8</v>
      </c>
      <c r="I9" s="55"/>
      <c r="J9" s="18">
        <v>732</v>
      </c>
      <c r="K9" s="18">
        <v>73</v>
      </c>
      <c r="L9" s="58"/>
      <c r="M9" s="18">
        <v>2096</v>
      </c>
      <c r="N9" s="18">
        <v>5</v>
      </c>
      <c r="O9" s="58"/>
      <c r="P9" s="18">
        <v>807</v>
      </c>
      <c r="Q9" s="18"/>
      <c r="R9" s="58"/>
      <c r="S9" s="18">
        <v>168</v>
      </c>
      <c r="T9" s="18">
        <v>30</v>
      </c>
      <c r="U9" s="58"/>
      <c r="V9" s="18">
        <v>2236</v>
      </c>
      <c r="W9" s="58"/>
      <c r="X9" s="19">
        <f t="shared" si="0"/>
        <v>4555</v>
      </c>
      <c r="Y9" s="19">
        <f t="shared" si="1"/>
        <v>8941</v>
      </c>
      <c r="Z9" s="19">
        <f t="shared" si="2"/>
        <v>13496</v>
      </c>
      <c r="AA9" s="18" t="e">
        <f t="shared" si="3"/>
        <v>#DIV/0!</v>
      </c>
      <c r="AB9" s="23"/>
      <c r="AC9" s="61"/>
      <c r="AD9" s="47" t="e">
        <f t="shared" si="4"/>
        <v>#DIV/0!</v>
      </c>
      <c r="AE9" s="47" t="e">
        <f t="shared" si="5"/>
        <v>#DIV/0!</v>
      </c>
      <c r="AF9" s="22" t="e">
        <f t="shared" si="6"/>
        <v>#DIV/0!</v>
      </c>
    </row>
    <row r="10" spans="2:32" ht="15" customHeight="1" x14ac:dyDescent="0.25">
      <c r="B10" s="7" t="s">
        <v>5</v>
      </c>
      <c r="C10" s="18">
        <v>200</v>
      </c>
      <c r="D10" s="18">
        <v>401</v>
      </c>
      <c r="E10" s="18">
        <v>4520</v>
      </c>
      <c r="F10" s="55"/>
      <c r="G10" s="18">
        <v>205</v>
      </c>
      <c r="H10" s="18">
        <v>36</v>
      </c>
      <c r="I10" s="55"/>
      <c r="J10" s="18">
        <v>309</v>
      </c>
      <c r="K10" s="18">
        <v>7</v>
      </c>
      <c r="L10" s="58"/>
      <c r="M10" s="18">
        <v>950</v>
      </c>
      <c r="N10" s="18">
        <v>328</v>
      </c>
      <c r="O10" s="58"/>
      <c r="P10" s="18">
        <v>321</v>
      </c>
      <c r="Q10" s="18">
        <v>1</v>
      </c>
      <c r="R10" s="58"/>
      <c r="S10" s="18">
        <v>357</v>
      </c>
      <c r="T10" s="18">
        <v>1</v>
      </c>
      <c r="U10" s="58"/>
      <c r="V10" s="18">
        <v>540</v>
      </c>
      <c r="W10" s="58"/>
      <c r="X10" s="19">
        <f t="shared" si="0"/>
        <v>2543</v>
      </c>
      <c r="Y10" s="19">
        <f t="shared" si="1"/>
        <v>5433</v>
      </c>
      <c r="Z10" s="19">
        <f t="shared" si="2"/>
        <v>7976</v>
      </c>
      <c r="AA10" s="18" t="e">
        <f t="shared" si="3"/>
        <v>#DIV/0!</v>
      </c>
      <c r="AB10" s="23"/>
      <c r="AC10" s="61"/>
      <c r="AD10" s="47" t="e">
        <f t="shared" si="4"/>
        <v>#DIV/0!</v>
      </c>
      <c r="AE10" s="47" t="e">
        <f t="shared" si="5"/>
        <v>#DIV/0!</v>
      </c>
      <c r="AF10" s="22" t="e">
        <f t="shared" si="6"/>
        <v>#DIV/0!</v>
      </c>
    </row>
    <row r="11" spans="2:32" ht="15" customHeight="1" x14ac:dyDescent="0.25">
      <c r="B11" s="7" t="s">
        <v>6</v>
      </c>
      <c r="C11" s="18">
        <v>196</v>
      </c>
      <c r="D11" s="18">
        <v>316</v>
      </c>
      <c r="E11" s="18">
        <v>3959</v>
      </c>
      <c r="F11" s="55"/>
      <c r="G11" s="18">
        <v>29</v>
      </c>
      <c r="H11" s="18">
        <v>16</v>
      </c>
      <c r="I11" s="55"/>
      <c r="J11" s="18">
        <v>667</v>
      </c>
      <c r="K11" s="18">
        <v>576</v>
      </c>
      <c r="L11" s="58"/>
      <c r="M11" s="18">
        <v>635</v>
      </c>
      <c r="N11" s="18">
        <v>26</v>
      </c>
      <c r="O11" s="58"/>
      <c r="P11" s="18">
        <v>183</v>
      </c>
      <c r="Q11" s="18">
        <v>3</v>
      </c>
      <c r="R11" s="58"/>
      <c r="S11" s="18">
        <v>463</v>
      </c>
      <c r="T11" s="18">
        <v>27</v>
      </c>
      <c r="U11" s="58"/>
      <c r="V11" s="18">
        <v>115</v>
      </c>
      <c r="W11" s="58"/>
      <c r="X11" s="19">
        <f t="shared" si="0"/>
        <v>2293</v>
      </c>
      <c r="Y11" s="19">
        <f t="shared" si="1"/>
        <v>4722</v>
      </c>
      <c r="Z11" s="19">
        <f t="shared" si="2"/>
        <v>7015</v>
      </c>
      <c r="AA11" s="18" t="e">
        <f t="shared" si="3"/>
        <v>#DIV/0!</v>
      </c>
      <c r="AB11" s="23"/>
      <c r="AC11" s="61"/>
      <c r="AD11" s="47" t="e">
        <f t="shared" si="4"/>
        <v>#DIV/0!</v>
      </c>
      <c r="AE11" s="47" t="e">
        <f t="shared" si="5"/>
        <v>#DIV/0!</v>
      </c>
      <c r="AF11" s="22" t="e">
        <f t="shared" si="6"/>
        <v>#DIV/0!</v>
      </c>
    </row>
    <row r="12" spans="2:32" ht="15" customHeight="1" x14ac:dyDescent="0.25">
      <c r="B12" s="7" t="s">
        <v>7</v>
      </c>
      <c r="C12" s="18">
        <v>224</v>
      </c>
      <c r="D12" s="18">
        <v>239</v>
      </c>
      <c r="E12" s="18">
        <v>5305</v>
      </c>
      <c r="F12" s="55"/>
      <c r="G12" s="18">
        <v>110</v>
      </c>
      <c r="H12" s="18">
        <v>15</v>
      </c>
      <c r="I12" s="55"/>
      <c r="J12" s="18">
        <v>334</v>
      </c>
      <c r="K12" s="18"/>
      <c r="L12" s="58"/>
      <c r="M12" s="18">
        <v>764</v>
      </c>
      <c r="N12" s="18"/>
      <c r="O12" s="58"/>
      <c r="P12" s="18">
        <v>121</v>
      </c>
      <c r="Q12" s="18"/>
      <c r="R12" s="58"/>
      <c r="S12" s="18">
        <v>287</v>
      </c>
      <c r="T12" s="18"/>
      <c r="U12" s="58"/>
      <c r="V12" s="18">
        <v>1859</v>
      </c>
      <c r="W12" s="58"/>
      <c r="X12" s="19">
        <f t="shared" si="0"/>
        <v>1855</v>
      </c>
      <c r="Y12" s="19">
        <f t="shared" si="1"/>
        <v>7179</v>
      </c>
      <c r="Z12" s="19">
        <f t="shared" si="2"/>
        <v>9034</v>
      </c>
      <c r="AA12" s="18" t="e">
        <f t="shared" si="3"/>
        <v>#DIV/0!</v>
      </c>
      <c r="AB12" s="23"/>
      <c r="AC12" s="61"/>
      <c r="AD12" s="47" t="e">
        <f t="shared" si="4"/>
        <v>#DIV/0!</v>
      </c>
      <c r="AE12" s="47" t="e">
        <f t="shared" si="5"/>
        <v>#DIV/0!</v>
      </c>
      <c r="AF12" s="22" t="e">
        <f t="shared" si="6"/>
        <v>#DIV/0!</v>
      </c>
    </row>
    <row r="13" spans="2:32" ht="15" customHeight="1" x14ac:dyDescent="0.25">
      <c r="B13" s="7" t="s">
        <v>8</v>
      </c>
      <c r="C13" s="18">
        <v>174</v>
      </c>
      <c r="D13" s="18">
        <v>274</v>
      </c>
      <c r="E13" s="18">
        <v>3458</v>
      </c>
      <c r="F13" s="55"/>
      <c r="G13" s="18">
        <v>108</v>
      </c>
      <c r="H13" s="18">
        <v>41</v>
      </c>
      <c r="I13" s="55"/>
      <c r="J13" s="18">
        <v>197</v>
      </c>
      <c r="K13" s="18">
        <v>165</v>
      </c>
      <c r="L13" s="58"/>
      <c r="M13" s="18">
        <v>1372</v>
      </c>
      <c r="N13" s="18">
        <v>46</v>
      </c>
      <c r="O13" s="58"/>
      <c r="P13" s="18">
        <v>74</v>
      </c>
      <c r="Q13" s="18">
        <v>6</v>
      </c>
      <c r="R13" s="58"/>
      <c r="S13" s="18">
        <v>94</v>
      </c>
      <c r="T13" s="18">
        <v>19</v>
      </c>
      <c r="U13" s="58"/>
      <c r="V13" s="18">
        <v>1249</v>
      </c>
      <c r="W13" s="58"/>
      <c r="X13" s="19">
        <f t="shared" si="0"/>
        <v>2119</v>
      </c>
      <c r="Y13" s="19">
        <f t="shared" si="1"/>
        <v>4984</v>
      </c>
      <c r="Z13" s="19">
        <f t="shared" si="2"/>
        <v>7103</v>
      </c>
      <c r="AA13" s="18" t="e">
        <f t="shared" si="3"/>
        <v>#DIV/0!</v>
      </c>
      <c r="AB13" s="23"/>
      <c r="AC13" s="61"/>
      <c r="AD13" s="47" t="e">
        <f t="shared" si="4"/>
        <v>#DIV/0!</v>
      </c>
      <c r="AE13" s="47" t="e">
        <f t="shared" si="5"/>
        <v>#DIV/0!</v>
      </c>
      <c r="AF13" s="22" t="e">
        <f t="shared" si="6"/>
        <v>#DIV/0!</v>
      </c>
    </row>
    <row r="14" spans="2:32" ht="15" customHeight="1" x14ac:dyDescent="0.25">
      <c r="B14" s="7" t="s">
        <v>9</v>
      </c>
      <c r="C14" s="18">
        <v>200</v>
      </c>
      <c r="D14" s="18">
        <v>392</v>
      </c>
      <c r="E14" s="18">
        <v>5858</v>
      </c>
      <c r="F14" s="55"/>
      <c r="G14" s="18">
        <v>71</v>
      </c>
      <c r="H14" s="18">
        <v>90</v>
      </c>
      <c r="I14" s="55"/>
      <c r="J14" s="18">
        <v>760</v>
      </c>
      <c r="K14" s="18">
        <v>597</v>
      </c>
      <c r="L14" s="58"/>
      <c r="M14" s="18">
        <v>179</v>
      </c>
      <c r="N14" s="18">
        <v>290</v>
      </c>
      <c r="O14" s="58"/>
      <c r="P14" s="18">
        <v>656</v>
      </c>
      <c r="Q14" s="18">
        <v>64</v>
      </c>
      <c r="R14" s="58"/>
      <c r="S14" s="18">
        <v>275</v>
      </c>
      <c r="T14" s="18">
        <v>62</v>
      </c>
      <c r="U14" s="58"/>
      <c r="V14" s="18">
        <v>446</v>
      </c>
      <c r="W14" s="58"/>
      <c r="X14" s="19">
        <f t="shared" si="0"/>
        <v>2333</v>
      </c>
      <c r="Y14" s="19">
        <f t="shared" si="1"/>
        <v>7407</v>
      </c>
      <c r="Z14" s="19">
        <f t="shared" si="2"/>
        <v>9740</v>
      </c>
      <c r="AA14" s="18" t="e">
        <f t="shared" si="3"/>
        <v>#DIV/0!</v>
      </c>
      <c r="AB14" s="23"/>
      <c r="AC14" s="61"/>
      <c r="AD14" s="47" t="e">
        <f t="shared" si="4"/>
        <v>#DIV/0!</v>
      </c>
      <c r="AE14" s="47" t="e">
        <f t="shared" si="5"/>
        <v>#DIV/0!</v>
      </c>
      <c r="AF14" s="22" t="e">
        <f t="shared" si="6"/>
        <v>#DIV/0!</v>
      </c>
    </row>
    <row r="15" spans="2:32" ht="15" customHeight="1" x14ac:dyDescent="0.25">
      <c r="B15" s="7" t="s">
        <v>10</v>
      </c>
      <c r="C15" s="18">
        <v>302</v>
      </c>
      <c r="D15" s="18">
        <v>519</v>
      </c>
      <c r="E15" s="18">
        <v>4491</v>
      </c>
      <c r="F15" s="55"/>
      <c r="G15" s="18">
        <v>51</v>
      </c>
      <c r="H15" s="18">
        <v>26</v>
      </c>
      <c r="I15" s="55"/>
      <c r="J15" s="18">
        <v>377</v>
      </c>
      <c r="K15" s="18">
        <v>369</v>
      </c>
      <c r="L15" s="58"/>
      <c r="M15" s="18">
        <v>167</v>
      </c>
      <c r="N15" s="18">
        <v>11</v>
      </c>
      <c r="O15" s="58"/>
      <c r="P15" s="18">
        <v>540</v>
      </c>
      <c r="Q15" s="18">
        <v>3</v>
      </c>
      <c r="R15" s="58"/>
      <c r="S15" s="18">
        <v>256</v>
      </c>
      <c r="T15" s="18">
        <v>7</v>
      </c>
      <c r="U15" s="58"/>
      <c r="V15" s="18">
        <v>32</v>
      </c>
      <c r="W15" s="58"/>
      <c r="X15" s="19">
        <f t="shared" si="0"/>
        <v>1910</v>
      </c>
      <c r="Y15" s="19">
        <f t="shared" si="1"/>
        <v>4939</v>
      </c>
      <c r="Z15" s="19">
        <f t="shared" si="2"/>
        <v>6849</v>
      </c>
      <c r="AA15" s="18" t="e">
        <f t="shared" si="3"/>
        <v>#DIV/0!</v>
      </c>
      <c r="AB15" s="23"/>
      <c r="AC15" s="61"/>
      <c r="AD15" s="47" t="e">
        <f t="shared" si="4"/>
        <v>#DIV/0!</v>
      </c>
      <c r="AE15" s="47" t="e">
        <f t="shared" si="5"/>
        <v>#DIV/0!</v>
      </c>
      <c r="AF15" s="22" t="e">
        <f t="shared" si="6"/>
        <v>#DIV/0!</v>
      </c>
    </row>
    <row r="16" spans="2:32" ht="15" customHeight="1" x14ac:dyDescent="0.25">
      <c r="B16" s="7" t="s">
        <v>11</v>
      </c>
      <c r="C16" s="18">
        <v>126</v>
      </c>
      <c r="D16" s="18">
        <v>253</v>
      </c>
      <c r="E16" s="18">
        <v>6333</v>
      </c>
      <c r="F16" s="55"/>
      <c r="G16" s="18">
        <v>76</v>
      </c>
      <c r="H16" s="18">
        <v>236</v>
      </c>
      <c r="I16" s="55"/>
      <c r="J16" s="18">
        <v>160</v>
      </c>
      <c r="K16" s="18">
        <v>144</v>
      </c>
      <c r="L16" s="58"/>
      <c r="M16" s="18">
        <v>721</v>
      </c>
      <c r="N16" s="18">
        <v>153</v>
      </c>
      <c r="O16" s="58"/>
      <c r="P16" s="18">
        <v>193</v>
      </c>
      <c r="Q16" s="18">
        <v>8</v>
      </c>
      <c r="R16" s="58"/>
      <c r="S16" s="18">
        <v>785</v>
      </c>
      <c r="T16" s="18">
        <v>34</v>
      </c>
      <c r="U16" s="58"/>
      <c r="V16" s="18">
        <v>2100</v>
      </c>
      <c r="W16" s="58"/>
      <c r="X16" s="19">
        <f t="shared" si="0"/>
        <v>2188</v>
      </c>
      <c r="Y16" s="19">
        <f t="shared" si="1"/>
        <v>9008</v>
      </c>
      <c r="Z16" s="19">
        <f t="shared" si="2"/>
        <v>11196</v>
      </c>
      <c r="AA16" s="18" t="e">
        <f t="shared" si="3"/>
        <v>#DIV/0!</v>
      </c>
      <c r="AB16" s="23"/>
      <c r="AC16" s="61"/>
      <c r="AD16" s="47" t="e">
        <f t="shared" si="4"/>
        <v>#DIV/0!</v>
      </c>
      <c r="AE16" s="47" t="e">
        <f t="shared" si="5"/>
        <v>#DIV/0!</v>
      </c>
      <c r="AF16" s="22" t="e">
        <f t="shared" si="6"/>
        <v>#DIV/0!</v>
      </c>
    </row>
    <row r="17" spans="2:32" ht="15.75" thickBot="1" x14ac:dyDescent="0.3">
      <c r="B17" s="8" t="s">
        <v>12</v>
      </c>
      <c r="C17" s="20">
        <v>161</v>
      </c>
      <c r="D17" s="20">
        <v>145</v>
      </c>
      <c r="E17" s="20">
        <v>1850</v>
      </c>
      <c r="F17" s="56"/>
      <c r="G17" s="20">
        <v>25</v>
      </c>
      <c r="H17" s="20">
        <v>24</v>
      </c>
      <c r="I17" s="56"/>
      <c r="J17" s="20">
        <v>68</v>
      </c>
      <c r="K17" s="20">
        <v>142</v>
      </c>
      <c r="L17" s="59"/>
      <c r="M17" s="20">
        <v>18</v>
      </c>
      <c r="N17" s="20">
        <v>7</v>
      </c>
      <c r="O17" s="59"/>
      <c r="P17" s="20">
        <v>18</v>
      </c>
      <c r="Q17" s="20"/>
      <c r="R17" s="59"/>
      <c r="S17" s="20">
        <v>33</v>
      </c>
      <c r="T17" s="20">
        <v>2</v>
      </c>
      <c r="U17" s="59"/>
      <c r="V17" s="20">
        <v>61</v>
      </c>
      <c r="W17" s="59"/>
      <c r="X17" s="21">
        <f t="shared" si="0"/>
        <v>307</v>
      </c>
      <c r="Y17" s="21">
        <f t="shared" si="1"/>
        <v>2086</v>
      </c>
      <c r="Z17" s="21">
        <f t="shared" si="2"/>
        <v>2393</v>
      </c>
      <c r="AA17" s="20" t="e">
        <f t="shared" si="3"/>
        <v>#DIV/0!</v>
      </c>
      <c r="AB17" s="41"/>
      <c r="AC17" s="62"/>
      <c r="AD17" s="53" t="e">
        <f t="shared" si="4"/>
        <v>#DIV/0!</v>
      </c>
      <c r="AE17" s="53" t="e">
        <f t="shared" si="5"/>
        <v>#DIV/0!</v>
      </c>
      <c r="AF17" s="50" t="e">
        <f t="shared" si="6"/>
        <v>#DIV/0!</v>
      </c>
    </row>
    <row r="18" spans="2:32" ht="15.75" thickBot="1" x14ac:dyDescent="0.3">
      <c r="B18" s="2" t="s">
        <v>1</v>
      </c>
      <c r="C18" s="3">
        <f>SUM(C7:C17)</f>
        <v>2644</v>
      </c>
      <c r="D18" s="3">
        <f>SUM(D7:D17)</f>
        <v>4650</v>
      </c>
      <c r="E18" s="3">
        <f>SUM(E7:E17)</f>
        <v>57383</v>
      </c>
      <c r="F18" s="42"/>
      <c r="G18" s="3">
        <f>SUM(G7:G17)</f>
        <v>1319</v>
      </c>
      <c r="H18" s="3">
        <f>SUM(H7:H17)</f>
        <v>580</v>
      </c>
      <c r="I18" s="25"/>
      <c r="J18" s="3">
        <f>SUM(J7:J17)</f>
        <v>4879</v>
      </c>
      <c r="K18" s="3">
        <f>SUM(K7:K17)</f>
        <v>2805</v>
      </c>
      <c r="L18" s="25"/>
      <c r="M18" s="10">
        <f t="shared" ref="M18" si="7">SUM(M7:M17)</f>
        <v>8951</v>
      </c>
      <c r="N18" s="10">
        <f>SUM(N7:N17)</f>
        <v>891</v>
      </c>
      <c r="O18" s="26"/>
      <c r="P18" s="3">
        <f>SUM(P7:P17)</f>
        <v>3782</v>
      </c>
      <c r="Q18" s="3">
        <f>SUM(Q7:Q17)</f>
        <v>132</v>
      </c>
      <c r="R18" s="25"/>
      <c r="S18" s="3">
        <f>SUM(S7:S17)</f>
        <v>3993</v>
      </c>
      <c r="T18" s="3">
        <f>SUM(T7:T17)</f>
        <v>223</v>
      </c>
      <c r="U18" s="25"/>
      <c r="V18" s="3">
        <f>SUM(V7:V17)</f>
        <v>11276</v>
      </c>
      <c r="W18" s="25"/>
      <c r="X18" s="3">
        <f>SUM(X7:X17)</f>
        <v>27574</v>
      </c>
      <c r="Y18" s="3">
        <f>SUM(Y7:Y17)</f>
        <v>73290</v>
      </c>
      <c r="Z18" s="3">
        <f>SUM(Z7:Z17)</f>
        <v>100864</v>
      </c>
      <c r="AA18" s="14"/>
      <c r="AB18" s="40"/>
      <c r="AC18" s="24"/>
      <c r="AD18" s="3" t="e">
        <f>SUM(AD7:AD17)</f>
        <v>#DIV/0!</v>
      </c>
      <c r="AE18" s="24"/>
      <c r="AF18" s="3" t="e">
        <f>SUM(AF7:AF17)</f>
        <v>#DIV/0!</v>
      </c>
    </row>
    <row r="19" spans="2:32" ht="13.5" thickBot="1" x14ac:dyDescent="0.25"/>
    <row r="20" spans="2:32" x14ac:dyDescent="0.2">
      <c r="J20" s="31" t="s">
        <v>69</v>
      </c>
      <c r="K20" s="32"/>
      <c r="P20" s="31" t="s">
        <v>69</v>
      </c>
      <c r="Q20" s="32"/>
      <c r="S20" s="31" t="s">
        <v>69</v>
      </c>
      <c r="T20" s="32"/>
    </row>
    <row r="21" spans="2:32" x14ac:dyDescent="0.2">
      <c r="J21" s="33" t="s">
        <v>26</v>
      </c>
      <c r="K21" s="34"/>
      <c r="P21" s="33" t="s">
        <v>34</v>
      </c>
      <c r="Q21" s="34"/>
      <c r="S21" s="33" t="s">
        <v>70</v>
      </c>
      <c r="T21" s="34"/>
    </row>
    <row r="22" spans="2:32" x14ac:dyDescent="0.2">
      <c r="D22" s="43"/>
      <c r="J22" s="33" t="s">
        <v>27</v>
      </c>
      <c r="K22" s="34"/>
      <c r="P22" s="33" t="s">
        <v>33</v>
      </c>
      <c r="Q22" s="34"/>
      <c r="S22" s="33" t="s">
        <v>71</v>
      </c>
      <c r="T22" s="34"/>
    </row>
    <row r="23" spans="2:32" x14ac:dyDescent="0.2">
      <c r="J23" s="33" t="s">
        <v>28</v>
      </c>
      <c r="K23" s="34"/>
      <c r="P23" s="33" t="s">
        <v>35</v>
      </c>
      <c r="Q23" s="34"/>
      <c r="S23" s="33" t="s">
        <v>72</v>
      </c>
      <c r="T23" s="34"/>
    </row>
    <row r="24" spans="2:32" x14ac:dyDescent="0.2">
      <c r="J24" s="33" t="s">
        <v>29</v>
      </c>
      <c r="K24" s="34"/>
      <c r="P24" s="33" t="s">
        <v>36</v>
      </c>
      <c r="Q24" s="34"/>
      <c r="S24" s="33" t="s">
        <v>73</v>
      </c>
      <c r="T24" s="34"/>
    </row>
    <row r="25" spans="2:32" x14ac:dyDescent="0.2">
      <c r="J25" s="33" t="s">
        <v>30</v>
      </c>
      <c r="K25" s="34"/>
      <c r="P25" s="33" t="s">
        <v>37</v>
      </c>
      <c r="Q25" s="34"/>
      <c r="S25" s="33" t="s">
        <v>74</v>
      </c>
      <c r="T25" s="34"/>
    </row>
    <row r="26" spans="2:32" x14ac:dyDescent="0.2">
      <c r="J26" s="33" t="s">
        <v>31</v>
      </c>
      <c r="K26" s="34"/>
      <c r="P26" s="33" t="s">
        <v>38</v>
      </c>
      <c r="Q26" s="34"/>
      <c r="S26" s="33" t="s">
        <v>75</v>
      </c>
      <c r="T26" s="34"/>
    </row>
    <row r="27" spans="2:32" ht="13.5" thickBot="1" x14ac:dyDescent="0.25">
      <c r="J27" s="35" t="s">
        <v>32</v>
      </c>
      <c r="K27" s="36"/>
      <c r="P27" s="35"/>
      <c r="Q27" s="36"/>
      <c r="S27" s="33" t="s">
        <v>76</v>
      </c>
      <c r="T27" s="34"/>
    </row>
    <row r="28" spans="2:32" x14ac:dyDescent="0.2">
      <c r="S28" s="33" t="s">
        <v>77</v>
      </c>
      <c r="T28" s="34"/>
    </row>
    <row r="29" spans="2:32" x14ac:dyDescent="0.2">
      <c r="S29" s="33" t="s">
        <v>78</v>
      </c>
      <c r="T29" s="34"/>
    </row>
    <row r="30" spans="2:32" ht="13.5" thickBot="1" x14ac:dyDescent="0.25">
      <c r="S30" s="35" t="s">
        <v>79</v>
      </c>
      <c r="T30" s="36"/>
    </row>
  </sheetData>
  <sheetProtection password="F07C" sheet="1" objects="1" scenarios="1"/>
  <mergeCells count="16">
    <mergeCell ref="V4:W4"/>
    <mergeCell ref="C3:W3"/>
    <mergeCell ref="X5:Z5"/>
    <mergeCell ref="C5:F5"/>
    <mergeCell ref="G5:I5"/>
    <mergeCell ref="J5:L5"/>
    <mergeCell ref="M5:O5"/>
    <mergeCell ref="P5:R5"/>
    <mergeCell ref="S5:U5"/>
    <mergeCell ref="V5:W5"/>
    <mergeCell ref="C4:F4"/>
    <mergeCell ref="S4:U4"/>
    <mergeCell ref="M4:O4"/>
    <mergeCell ref="P4:R4"/>
    <mergeCell ref="J4:L4"/>
    <mergeCell ref="G4:I4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08"/>
  <sheetViews>
    <sheetView workbookViewId="0">
      <selection activeCell="B2" sqref="B2"/>
    </sheetView>
  </sheetViews>
  <sheetFormatPr defaultRowHeight="12.75" x14ac:dyDescent="0.2"/>
  <cols>
    <col min="2" max="2" width="24" customWidth="1"/>
    <col min="3" max="3" width="28.85546875" customWidth="1"/>
    <col min="4" max="4" width="11.85546875" customWidth="1"/>
  </cols>
  <sheetData>
    <row r="1" spans="2:4" x14ac:dyDescent="0.2">
      <c r="B1" s="97" t="s">
        <v>13</v>
      </c>
      <c r="C1" s="97" t="s">
        <v>86</v>
      </c>
      <c r="D1" s="97" t="s">
        <v>1355</v>
      </c>
    </row>
    <row r="2" spans="2:4" x14ac:dyDescent="0.2">
      <c r="B2" s="30" t="s">
        <v>87</v>
      </c>
      <c r="C2" s="101" t="s">
        <v>88</v>
      </c>
      <c r="D2" s="98">
        <v>1</v>
      </c>
    </row>
    <row r="3" spans="2:4" x14ac:dyDescent="0.2">
      <c r="B3" s="29"/>
      <c r="C3" s="101" t="s">
        <v>89</v>
      </c>
      <c r="D3" s="98">
        <v>17</v>
      </c>
    </row>
    <row r="4" spans="2:4" x14ac:dyDescent="0.2">
      <c r="B4" s="29"/>
      <c r="C4" s="101" t="s">
        <v>91</v>
      </c>
      <c r="D4" s="98">
        <v>4</v>
      </c>
    </row>
    <row r="5" spans="2:4" x14ac:dyDescent="0.2">
      <c r="B5" s="29"/>
      <c r="C5" s="101" t="s">
        <v>90</v>
      </c>
      <c r="D5" s="98">
        <v>202</v>
      </c>
    </row>
    <row r="6" spans="2:4" x14ac:dyDescent="0.2">
      <c r="B6" s="29"/>
      <c r="C6" s="101" t="s">
        <v>92</v>
      </c>
      <c r="D6" s="98">
        <v>270</v>
      </c>
    </row>
    <row r="7" spans="2:4" x14ac:dyDescent="0.2">
      <c r="B7" s="29"/>
      <c r="C7" s="101" t="s">
        <v>87</v>
      </c>
      <c r="D7" s="98">
        <v>1856</v>
      </c>
    </row>
    <row r="8" spans="2:4" x14ac:dyDescent="0.2">
      <c r="B8" s="29"/>
      <c r="C8" s="101" t="s">
        <v>93</v>
      </c>
      <c r="D8" s="98">
        <v>2</v>
      </c>
    </row>
    <row r="9" spans="2:4" x14ac:dyDescent="0.2">
      <c r="B9" s="29"/>
      <c r="C9" s="101" t="s">
        <v>96</v>
      </c>
      <c r="D9" s="98">
        <v>2</v>
      </c>
    </row>
    <row r="10" spans="2:4" x14ac:dyDescent="0.2">
      <c r="B10" s="29"/>
      <c r="C10" s="101" t="s">
        <v>94</v>
      </c>
      <c r="D10" s="98">
        <v>19</v>
      </c>
    </row>
    <row r="11" spans="2:4" x14ac:dyDescent="0.2">
      <c r="B11" s="29"/>
      <c r="C11" s="101" t="s">
        <v>95</v>
      </c>
      <c r="D11" s="98">
        <v>17</v>
      </c>
    </row>
    <row r="12" spans="2:4" x14ac:dyDescent="0.2">
      <c r="B12" s="29"/>
      <c r="C12" s="101" t="s">
        <v>97</v>
      </c>
      <c r="D12" s="98">
        <v>30</v>
      </c>
    </row>
    <row r="13" spans="2:4" x14ac:dyDescent="0.2">
      <c r="B13" s="29"/>
      <c r="C13" s="101" t="s">
        <v>98</v>
      </c>
      <c r="D13" s="98">
        <v>25</v>
      </c>
    </row>
    <row r="14" spans="2:4" x14ac:dyDescent="0.2">
      <c r="B14" s="29"/>
      <c r="C14" s="101" t="s">
        <v>99</v>
      </c>
      <c r="D14" s="98">
        <v>33</v>
      </c>
    </row>
    <row r="15" spans="2:4" x14ac:dyDescent="0.2">
      <c r="B15" s="29"/>
      <c r="C15" s="101" t="s">
        <v>100</v>
      </c>
      <c r="D15" s="98">
        <v>7</v>
      </c>
    </row>
    <row r="16" spans="2:4" x14ac:dyDescent="0.2">
      <c r="B16" s="29"/>
      <c r="C16" s="101" t="s">
        <v>101</v>
      </c>
      <c r="D16" s="98">
        <v>15</v>
      </c>
    </row>
    <row r="17" spans="2:4" x14ac:dyDescent="0.2">
      <c r="B17" s="29"/>
      <c r="C17" s="101" t="s">
        <v>102</v>
      </c>
      <c r="D17" s="98">
        <v>6</v>
      </c>
    </row>
    <row r="18" spans="2:4" x14ac:dyDescent="0.2">
      <c r="B18" s="29"/>
      <c r="C18" s="101" t="s">
        <v>103</v>
      </c>
      <c r="D18" s="98">
        <v>10</v>
      </c>
    </row>
    <row r="19" spans="2:4" x14ac:dyDescent="0.2">
      <c r="B19" s="29"/>
      <c r="C19" s="101" t="s">
        <v>104</v>
      </c>
      <c r="D19" s="98">
        <v>8</v>
      </c>
    </row>
    <row r="20" spans="2:4" x14ac:dyDescent="0.2">
      <c r="B20" s="29"/>
      <c r="C20" s="101" t="s">
        <v>105</v>
      </c>
      <c r="D20" s="98">
        <v>11</v>
      </c>
    </row>
    <row r="21" spans="2:4" x14ac:dyDescent="0.2">
      <c r="B21" s="29"/>
      <c r="C21" s="101" t="s">
        <v>106</v>
      </c>
      <c r="D21" s="98">
        <v>17</v>
      </c>
    </row>
    <row r="22" spans="2:4" x14ac:dyDescent="0.2">
      <c r="B22" s="29"/>
      <c r="C22" s="101" t="s">
        <v>107</v>
      </c>
      <c r="D22" s="98">
        <v>15</v>
      </c>
    </row>
    <row r="23" spans="2:4" x14ac:dyDescent="0.2">
      <c r="B23" s="29"/>
      <c r="C23" s="101" t="s">
        <v>108</v>
      </c>
      <c r="D23" s="98">
        <v>13</v>
      </c>
    </row>
    <row r="24" spans="2:4" x14ac:dyDescent="0.2">
      <c r="B24" s="29"/>
      <c r="C24" s="101" t="s">
        <v>109</v>
      </c>
      <c r="D24" s="98">
        <v>17</v>
      </c>
    </row>
    <row r="25" spans="2:4" x14ac:dyDescent="0.2">
      <c r="B25" s="29"/>
      <c r="C25" s="101" t="s">
        <v>110</v>
      </c>
      <c r="D25" s="98">
        <v>68</v>
      </c>
    </row>
    <row r="26" spans="2:4" x14ac:dyDescent="0.2">
      <c r="B26" s="29"/>
      <c r="C26" s="101" t="s">
        <v>111</v>
      </c>
      <c r="D26" s="98">
        <v>92</v>
      </c>
    </row>
    <row r="27" spans="2:4" x14ac:dyDescent="0.2">
      <c r="B27" s="29"/>
      <c r="C27" s="101" t="s">
        <v>112</v>
      </c>
      <c r="D27" s="98">
        <v>47</v>
      </c>
    </row>
    <row r="28" spans="2:4" x14ac:dyDescent="0.2">
      <c r="B28" s="29"/>
      <c r="C28" s="101" t="s">
        <v>113</v>
      </c>
      <c r="D28" s="98">
        <v>70</v>
      </c>
    </row>
    <row r="29" spans="2:4" x14ac:dyDescent="0.2">
      <c r="B29" s="29"/>
      <c r="C29" s="101" t="s">
        <v>114</v>
      </c>
      <c r="D29" s="98">
        <v>1</v>
      </c>
    </row>
    <row r="30" spans="2:4" x14ac:dyDescent="0.2">
      <c r="B30" s="29"/>
      <c r="C30" s="101" t="s">
        <v>115</v>
      </c>
      <c r="D30" s="98">
        <v>68</v>
      </c>
    </row>
    <row r="31" spans="2:4" x14ac:dyDescent="0.2">
      <c r="B31" s="29"/>
      <c r="C31" s="101" t="s">
        <v>116</v>
      </c>
      <c r="D31" s="98">
        <v>34</v>
      </c>
    </row>
    <row r="32" spans="2:4" x14ac:dyDescent="0.2">
      <c r="B32" s="29"/>
      <c r="C32" s="101" t="s">
        <v>117</v>
      </c>
      <c r="D32" s="98">
        <v>38</v>
      </c>
    </row>
    <row r="33" spans="2:4" x14ac:dyDescent="0.2">
      <c r="B33" s="29"/>
      <c r="C33" s="101" t="s">
        <v>118</v>
      </c>
      <c r="D33" s="98">
        <v>17</v>
      </c>
    </row>
    <row r="34" spans="2:4" x14ac:dyDescent="0.2">
      <c r="B34" s="29"/>
      <c r="C34" s="101" t="s">
        <v>119</v>
      </c>
      <c r="D34" s="98">
        <v>7</v>
      </c>
    </row>
    <row r="35" spans="2:4" x14ac:dyDescent="0.2">
      <c r="B35" s="29"/>
      <c r="C35" s="101" t="s">
        <v>120</v>
      </c>
      <c r="D35" s="98">
        <v>14</v>
      </c>
    </row>
    <row r="36" spans="2:4" x14ac:dyDescent="0.2">
      <c r="B36" s="29"/>
      <c r="C36" s="101" t="s">
        <v>121</v>
      </c>
      <c r="D36" s="98">
        <v>23</v>
      </c>
    </row>
    <row r="37" spans="2:4" x14ac:dyDescent="0.2">
      <c r="B37" s="29"/>
      <c r="C37" s="101" t="s">
        <v>122</v>
      </c>
      <c r="D37" s="98">
        <v>196</v>
      </c>
    </row>
    <row r="38" spans="2:4" x14ac:dyDescent="0.2">
      <c r="B38" s="29"/>
      <c r="C38" s="101" t="s">
        <v>123</v>
      </c>
      <c r="D38" s="98">
        <v>13</v>
      </c>
    </row>
    <row r="39" spans="2:4" x14ac:dyDescent="0.2">
      <c r="B39" s="29"/>
      <c r="C39" s="101" t="s">
        <v>124</v>
      </c>
      <c r="D39" s="98">
        <v>1</v>
      </c>
    </row>
    <row r="40" spans="2:4" x14ac:dyDescent="0.2">
      <c r="B40" s="29"/>
      <c r="C40" s="101" t="s">
        <v>125</v>
      </c>
      <c r="D40" s="98">
        <v>35</v>
      </c>
    </row>
    <row r="41" spans="2:4" x14ac:dyDescent="0.2">
      <c r="B41" s="29"/>
      <c r="C41" s="101" t="s">
        <v>126</v>
      </c>
      <c r="D41" s="98">
        <v>17</v>
      </c>
    </row>
    <row r="42" spans="2:4" x14ac:dyDescent="0.2">
      <c r="B42" s="29"/>
      <c r="C42" s="101" t="s">
        <v>127</v>
      </c>
      <c r="D42" s="98">
        <v>16</v>
      </c>
    </row>
    <row r="43" spans="2:4" x14ac:dyDescent="0.2">
      <c r="B43" s="29"/>
      <c r="C43" s="101" t="s">
        <v>128</v>
      </c>
      <c r="D43" s="98">
        <v>477</v>
      </c>
    </row>
    <row r="44" spans="2:4" x14ac:dyDescent="0.2">
      <c r="B44" s="29"/>
      <c r="C44" s="101" t="s">
        <v>129</v>
      </c>
      <c r="D44" s="98">
        <v>2</v>
      </c>
    </row>
    <row r="45" spans="2:4" x14ac:dyDescent="0.2">
      <c r="B45" s="29"/>
      <c r="C45" s="101" t="s">
        <v>130</v>
      </c>
      <c r="D45" s="98">
        <v>198</v>
      </c>
    </row>
    <row r="46" spans="2:4" x14ac:dyDescent="0.2">
      <c r="B46" s="29"/>
      <c r="C46" s="101" t="s">
        <v>131</v>
      </c>
      <c r="D46" s="98">
        <v>21</v>
      </c>
    </row>
    <row r="47" spans="2:4" x14ac:dyDescent="0.2">
      <c r="B47" s="29"/>
      <c r="C47" s="101" t="s">
        <v>132</v>
      </c>
      <c r="D47" s="98">
        <v>38</v>
      </c>
    </row>
    <row r="48" spans="2:4" x14ac:dyDescent="0.2">
      <c r="B48" s="29"/>
      <c r="C48" s="101" t="s">
        <v>134</v>
      </c>
      <c r="D48" s="98">
        <v>1</v>
      </c>
    </row>
    <row r="49" spans="2:4" x14ac:dyDescent="0.2">
      <c r="B49" s="29"/>
      <c r="C49" s="101" t="s">
        <v>133</v>
      </c>
      <c r="D49" s="98">
        <v>16</v>
      </c>
    </row>
    <row r="50" spans="2:4" x14ac:dyDescent="0.2">
      <c r="B50" s="29"/>
      <c r="C50" s="101" t="s">
        <v>137</v>
      </c>
      <c r="D50" s="98">
        <v>2</v>
      </c>
    </row>
    <row r="51" spans="2:4" x14ac:dyDescent="0.2">
      <c r="B51" s="29"/>
      <c r="C51" s="101" t="s">
        <v>139</v>
      </c>
      <c r="D51" s="98">
        <v>1</v>
      </c>
    </row>
    <row r="52" spans="2:4" x14ac:dyDescent="0.2">
      <c r="B52" s="29"/>
      <c r="C52" s="101" t="s">
        <v>135</v>
      </c>
      <c r="D52" s="98">
        <v>10</v>
      </c>
    </row>
    <row r="53" spans="2:4" x14ac:dyDescent="0.2">
      <c r="B53" s="29"/>
      <c r="C53" s="101" t="s">
        <v>136</v>
      </c>
      <c r="D53" s="98">
        <v>52</v>
      </c>
    </row>
    <row r="54" spans="2:4" x14ac:dyDescent="0.2">
      <c r="B54" s="29"/>
      <c r="C54" s="101" t="s">
        <v>138</v>
      </c>
      <c r="D54" s="98">
        <v>1</v>
      </c>
    </row>
    <row r="55" spans="2:4" x14ac:dyDescent="0.2">
      <c r="B55" s="29"/>
      <c r="C55" s="101" t="s">
        <v>140</v>
      </c>
      <c r="D55" s="98">
        <v>19</v>
      </c>
    </row>
    <row r="56" spans="2:4" x14ac:dyDescent="0.2">
      <c r="B56" s="29"/>
      <c r="C56" s="101" t="s">
        <v>141</v>
      </c>
      <c r="D56" s="98">
        <v>9</v>
      </c>
    </row>
    <row r="57" spans="2:4" x14ac:dyDescent="0.2">
      <c r="B57" s="29"/>
      <c r="C57" s="101" t="s">
        <v>142</v>
      </c>
      <c r="D57" s="98">
        <v>12</v>
      </c>
    </row>
    <row r="58" spans="2:4" x14ac:dyDescent="0.2">
      <c r="B58" s="29"/>
      <c r="C58" s="101" t="s">
        <v>143</v>
      </c>
      <c r="D58" s="98">
        <v>16</v>
      </c>
    </row>
    <row r="59" spans="2:4" x14ac:dyDescent="0.2">
      <c r="B59" s="29"/>
      <c r="C59" s="101" t="s">
        <v>144</v>
      </c>
      <c r="D59" s="98">
        <v>20</v>
      </c>
    </row>
    <row r="60" spans="2:4" x14ac:dyDescent="0.2">
      <c r="B60" s="29"/>
      <c r="C60" s="101" t="s">
        <v>145</v>
      </c>
      <c r="D60" s="98">
        <v>76</v>
      </c>
    </row>
    <row r="61" spans="2:4" x14ac:dyDescent="0.2">
      <c r="B61" s="29"/>
      <c r="C61" s="101" t="s">
        <v>146</v>
      </c>
      <c r="D61" s="98">
        <v>106</v>
      </c>
    </row>
    <row r="62" spans="2:4" x14ac:dyDescent="0.2">
      <c r="B62" s="29"/>
      <c r="C62" s="101" t="s">
        <v>147</v>
      </c>
      <c r="D62" s="98">
        <v>14</v>
      </c>
    </row>
    <row r="63" spans="2:4" x14ac:dyDescent="0.2">
      <c r="B63" s="29"/>
      <c r="C63" s="101" t="s">
        <v>148</v>
      </c>
      <c r="D63" s="98">
        <v>17</v>
      </c>
    </row>
    <row r="64" spans="2:4" x14ac:dyDescent="0.2">
      <c r="B64" s="29"/>
      <c r="C64" s="101" t="s">
        <v>149</v>
      </c>
      <c r="D64" s="98">
        <v>15</v>
      </c>
    </row>
    <row r="65" spans="2:4" x14ac:dyDescent="0.2">
      <c r="B65" s="29"/>
      <c r="C65" s="101" t="s">
        <v>150</v>
      </c>
      <c r="D65" s="98">
        <v>15</v>
      </c>
    </row>
    <row r="66" spans="2:4" x14ac:dyDescent="0.2">
      <c r="B66" s="29"/>
      <c r="C66" s="101" t="s">
        <v>151</v>
      </c>
      <c r="D66" s="98">
        <v>360</v>
      </c>
    </row>
    <row r="67" spans="2:4" x14ac:dyDescent="0.2">
      <c r="B67" s="29"/>
      <c r="C67" s="101" t="s">
        <v>155</v>
      </c>
      <c r="D67" s="98">
        <v>1</v>
      </c>
    </row>
    <row r="68" spans="2:4" x14ac:dyDescent="0.2">
      <c r="B68" s="29"/>
      <c r="C68" s="101" t="s">
        <v>152</v>
      </c>
      <c r="D68" s="98">
        <v>24</v>
      </c>
    </row>
    <row r="69" spans="2:4" x14ac:dyDescent="0.2">
      <c r="B69" s="29"/>
      <c r="C69" s="101" t="s">
        <v>158</v>
      </c>
      <c r="D69" s="98">
        <v>1</v>
      </c>
    </row>
    <row r="70" spans="2:4" x14ac:dyDescent="0.2">
      <c r="B70" s="29"/>
      <c r="C70" s="101" t="s">
        <v>153</v>
      </c>
      <c r="D70" s="98">
        <v>15</v>
      </c>
    </row>
    <row r="71" spans="2:4" x14ac:dyDescent="0.2">
      <c r="B71" s="29"/>
      <c r="C71" s="101" t="s">
        <v>154</v>
      </c>
      <c r="D71" s="98">
        <v>53</v>
      </c>
    </row>
    <row r="72" spans="2:4" x14ac:dyDescent="0.2">
      <c r="B72" s="29"/>
      <c r="C72" s="101" t="s">
        <v>156</v>
      </c>
      <c r="D72" s="98">
        <v>2</v>
      </c>
    </row>
    <row r="73" spans="2:4" x14ac:dyDescent="0.2">
      <c r="B73" s="29"/>
      <c r="C73" s="101" t="s">
        <v>157</v>
      </c>
      <c r="D73" s="98">
        <v>9</v>
      </c>
    </row>
    <row r="74" spans="2:4" x14ac:dyDescent="0.2">
      <c r="B74" s="29"/>
      <c r="C74" s="101" t="s">
        <v>159</v>
      </c>
      <c r="D74" s="98">
        <v>11</v>
      </c>
    </row>
    <row r="75" spans="2:4" x14ac:dyDescent="0.2">
      <c r="B75" s="29"/>
      <c r="C75" s="101" t="s">
        <v>164</v>
      </c>
      <c r="D75" s="98">
        <v>1</v>
      </c>
    </row>
    <row r="76" spans="2:4" x14ac:dyDescent="0.2">
      <c r="B76" s="29"/>
      <c r="C76" s="101" t="s">
        <v>160</v>
      </c>
      <c r="D76" s="98">
        <v>278</v>
      </c>
    </row>
    <row r="77" spans="2:4" x14ac:dyDescent="0.2">
      <c r="B77" s="29"/>
      <c r="C77" s="101" t="s">
        <v>161</v>
      </c>
      <c r="D77" s="98">
        <v>1</v>
      </c>
    </row>
    <row r="78" spans="2:4" x14ac:dyDescent="0.2">
      <c r="B78" s="29"/>
      <c r="C78" s="101" t="s">
        <v>162</v>
      </c>
      <c r="D78" s="98">
        <v>168</v>
      </c>
    </row>
    <row r="79" spans="2:4" x14ac:dyDescent="0.2">
      <c r="B79" s="29"/>
      <c r="C79" s="101" t="s">
        <v>163</v>
      </c>
      <c r="D79" s="98">
        <v>1</v>
      </c>
    </row>
    <row r="80" spans="2:4" x14ac:dyDescent="0.2">
      <c r="B80" s="29"/>
      <c r="C80" s="101" t="s">
        <v>165</v>
      </c>
      <c r="D80" s="98">
        <v>14</v>
      </c>
    </row>
    <row r="81" spans="2:4" x14ac:dyDescent="0.2">
      <c r="B81" s="29"/>
      <c r="C81" s="101" t="s">
        <v>166</v>
      </c>
      <c r="D81" s="98">
        <v>8</v>
      </c>
    </row>
    <row r="82" spans="2:4" x14ac:dyDescent="0.2">
      <c r="B82" s="29"/>
      <c r="C82" s="101" t="s">
        <v>167</v>
      </c>
      <c r="D82" s="98">
        <v>11</v>
      </c>
    </row>
    <row r="83" spans="2:4" x14ac:dyDescent="0.2">
      <c r="B83" s="29"/>
      <c r="C83" s="101" t="s">
        <v>168</v>
      </c>
      <c r="D83" s="98">
        <v>25</v>
      </c>
    </row>
    <row r="84" spans="2:4" x14ac:dyDescent="0.2">
      <c r="B84" s="29"/>
      <c r="C84" s="101" t="s">
        <v>169</v>
      </c>
      <c r="D84" s="98">
        <v>11</v>
      </c>
    </row>
    <row r="85" spans="2:4" x14ac:dyDescent="0.2">
      <c r="B85" s="29"/>
      <c r="C85" s="101" t="s">
        <v>170</v>
      </c>
      <c r="D85" s="98">
        <v>62</v>
      </c>
    </row>
    <row r="86" spans="2:4" x14ac:dyDescent="0.2">
      <c r="B86" s="29"/>
      <c r="C86" s="101" t="s">
        <v>171</v>
      </c>
      <c r="D86" s="98">
        <v>8</v>
      </c>
    </row>
    <row r="87" spans="2:4" x14ac:dyDescent="0.2">
      <c r="B87" s="29"/>
      <c r="C87" s="101" t="s">
        <v>172</v>
      </c>
      <c r="D87" s="98">
        <v>18</v>
      </c>
    </row>
    <row r="88" spans="2:4" x14ac:dyDescent="0.2">
      <c r="B88" s="29"/>
      <c r="C88" s="101" t="s">
        <v>173</v>
      </c>
      <c r="D88" s="98">
        <v>11</v>
      </c>
    </row>
    <row r="89" spans="2:4" x14ac:dyDescent="0.2">
      <c r="B89" s="29"/>
      <c r="C89" s="101" t="s">
        <v>174</v>
      </c>
      <c r="D89" s="98">
        <v>15</v>
      </c>
    </row>
    <row r="90" spans="2:4" x14ac:dyDescent="0.2">
      <c r="B90" s="29"/>
      <c r="C90" s="101" t="s">
        <v>175</v>
      </c>
      <c r="D90" s="98">
        <v>15</v>
      </c>
    </row>
    <row r="91" spans="2:4" x14ac:dyDescent="0.2">
      <c r="B91" s="29"/>
      <c r="C91" s="101" t="s">
        <v>176</v>
      </c>
      <c r="D91" s="98">
        <v>19</v>
      </c>
    </row>
    <row r="92" spans="2:4" x14ac:dyDescent="0.2">
      <c r="B92" s="29"/>
      <c r="C92" s="101" t="s">
        <v>177</v>
      </c>
      <c r="D92" s="98">
        <v>98</v>
      </c>
    </row>
    <row r="93" spans="2:4" x14ac:dyDescent="0.2">
      <c r="B93" s="29"/>
      <c r="C93" s="101" t="s">
        <v>178</v>
      </c>
      <c r="D93" s="98">
        <v>24</v>
      </c>
    </row>
    <row r="94" spans="2:4" x14ac:dyDescent="0.2">
      <c r="B94" s="29"/>
      <c r="C94" s="101" t="s">
        <v>179</v>
      </c>
      <c r="D94" s="98">
        <v>18</v>
      </c>
    </row>
    <row r="95" spans="2:4" x14ac:dyDescent="0.2">
      <c r="B95" s="29"/>
      <c r="C95" s="101" t="s">
        <v>180</v>
      </c>
      <c r="D95" s="98">
        <v>14</v>
      </c>
    </row>
    <row r="96" spans="2:4" x14ac:dyDescent="0.2">
      <c r="B96" s="29"/>
      <c r="C96" s="101" t="s">
        <v>181</v>
      </c>
      <c r="D96" s="98">
        <v>16</v>
      </c>
    </row>
    <row r="97" spans="2:4" x14ac:dyDescent="0.2">
      <c r="B97" s="29"/>
      <c r="C97" s="101" t="s">
        <v>182</v>
      </c>
      <c r="D97" s="98">
        <v>154</v>
      </c>
    </row>
    <row r="98" spans="2:4" x14ac:dyDescent="0.2">
      <c r="B98" s="29"/>
      <c r="C98" s="101" t="s">
        <v>183</v>
      </c>
      <c r="D98" s="98">
        <v>69</v>
      </c>
    </row>
    <row r="99" spans="2:4" x14ac:dyDescent="0.2">
      <c r="B99" s="29"/>
      <c r="C99" s="101" t="s">
        <v>184</v>
      </c>
      <c r="D99" s="98">
        <v>12</v>
      </c>
    </row>
    <row r="100" spans="2:4" x14ac:dyDescent="0.2">
      <c r="B100" s="29"/>
      <c r="C100" s="101" t="s">
        <v>185</v>
      </c>
      <c r="D100" s="98">
        <v>26</v>
      </c>
    </row>
    <row r="101" spans="2:4" x14ac:dyDescent="0.2">
      <c r="B101" s="29"/>
      <c r="C101" s="101" t="s">
        <v>186</v>
      </c>
      <c r="D101" s="98">
        <v>11</v>
      </c>
    </row>
    <row r="102" spans="2:4" x14ac:dyDescent="0.2">
      <c r="B102" s="102"/>
      <c r="C102" s="101" t="s">
        <v>187</v>
      </c>
      <c r="D102" s="98">
        <v>50</v>
      </c>
    </row>
    <row r="103" spans="2:4" x14ac:dyDescent="0.2">
      <c r="B103" s="103" t="s">
        <v>188</v>
      </c>
      <c r="C103" s="104"/>
      <c r="D103" s="105">
        <v>6126</v>
      </c>
    </row>
    <row r="104" spans="2:4" x14ac:dyDescent="0.2">
      <c r="B104" s="30" t="s">
        <v>189</v>
      </c>
      <c r="C104" s="101" t="s">
        <v>190</v>
      </c>
      <c r="D104" s="98">
        <v>9</v>
      </c>
    </row>
    <row r="105" spans="2:4" x14ac:dyDescent="0.2">
      <c r="B105" s="29"/>
      <c r="C105" s="101" t="s">
        <v>194</v>
      </c>
      <c r="D105" s="98">
        <v>7</v>
      </c>
    </row>
    <row r="106" spans="2:4" x14ac:dyDescent="0.2">
      <c r="B106" s="29"/>
      <c r="C106" s="101" t="s">
        <v>191</v>
      </c>
      <c r="D106" s="98">
        <v>22</v>
      </c>
    </row>
    <row r="107" spans="2:4" x14ac:dyDescent="0.2">
      <c r="B107" s="29"/>
      <c r="C107" s="101" t="s">
        <v>192</v>
      </c>
      <c r="D107" s="98">
        <v>8</v>
      </c>
    </row>
    <row r="108" spans="2:4" x14ac:dyDescent="0.2">
      <c r="B108" s="29"/>
      <c r="C108" s="101" t="s">
        <v>193</v>
      </c>
      <c r="D108" s="98">
        <v>10</v>
      </c>
    </row>
    <row r="109" spans="2:4" x14ac:dyDescent="0.2">
      <c r="B109" s="29"/>
      <c r="C109" s="101" t="s">
        <v>195</v>
      </c>
      <c r="D109" s="98">
        <v>72</v>
      </c>
    </row>
    <row r="110" spans="2:4" x14ac:dyDescent="0.2">
      <c r="B110" s="29"/>
      <c r="C110" s="101" t="s">
        <v>196</v>
      </c>
      <c r="D110" s="98">
        <v>209</v>
      </c>
    </row>
    <row r="111" spans="2:4" x14ac:dyDescent="0.2">
      <c r="B111" s="29"/>
      <c r="C111" s="101" t="s">
        <v>201</v>
      </c>
      <c r="D111" s="98">
        <v>1</v>
      </c>
    </row>
    <row r="112" spans="2:4" x14ac:dyDescent="0.2">
      <c r="B112" s="29"/>
      <c r="C112" s="101" t="s">
        <v>197</v>
      </c>
      <c r="D112" s="98">
        <v>2</v>
      </c>
    </row>
    <row r="113" spans="2:4" x14ac:dyDescent="0.2">
      <c r="B113" s="29"/>
      <c r="C113" s="101" t="s">
        <v>198</v>
      </c>
      <c r="D113" s="98">
        <v>1</v>
      </c>
    </row>
    <row r="114" spans="2:4" x14ac:dyDescent="0.2">
      <c r="B114" s="29"/>
      <c r="C114" s="101" t="s">
        <v>199</v>
      </c>
      <c r="D114" s="98">
        <v>8</v>
      </c>
    </row>
    <row r="115" spans="2:4" x14ac:dyDescent="0.2">
      <c r="B115" s="29"/>
      <c r="C115" s="101" t="s">
        <v>204</v>
      </c>
      <c r="D115" s="98">
        <v>1</v>
      </c>
    </row>
    <row r="116" spans="2:4" x14ac:dyDescent="0.2">
      <c r="B116" s="29"/>
      <c r="C116" s="101" t="s">
        <v>200</v>
      </c>
      <c r="D116" s="98">
        <v>10</v>
      </c>
    </row>
    <row r="117" spans="2:4" x14ac:dyDescent="0.2">
      <c r="B117" s="29"/>
      <c r="C117" s="101" t="s">
        <v>207</v>
      </c>
      <c r="D117" s="98">
        <v>1</v>
      </c>
    </row>
    <row r="118" spans="2:4" x14ac:dyDescent="0.2">
      <c r="B118" s="29"/>
      <c r="C118" s="101" t="s">
        <v>202</v>
      </c>
      <c r="D118" s="98">
        <v>2</v>
      </c>
    </row>
    <row r="119" spans="2:4" x14ac:dyDescent="0.2">
      <c r="B119" s="29"/>
      <c r="C119" s="101" t="s">
        <v>203</v>
      </c>
      <c r="D119" s="98">
        <v>220</v>
      </c>
    </row>
    <row r="120" spans="2:4" x14ac:dyDescent="0.2">
      <c r="B120" s="29"/>
      <c r="C120" s="101" t="s">
        <v>205</v>
      </c>
      <c r="D120" s="98">
        <v>263</v>
      </c>
    </row>
    <row r="121" spans="2:4" x14ac:dyDescent="0.2">
      <c r="B121" s="29"/>
      <c r="C121" s="101" t="s">
        <v>206</v>
      </c>
      <c r="D121" s="98">
        <v>7</v>
      </c>
    </row>
    <row r="122" spans="2:4" x14ac:dyDescent="0.2">
      <c r="B122" s="29"/>
      <c r="C122" s="101" t="s">
        <v>189</v>
      </c>
      <c r="D122" s="98">
        <v>2708</v>
      </c>
    </row>
    <row r="123" spans="2:4" x14ac:dyDescent="0.2">
      <c r="B123" s="29"/>
      <c r="C123" s="101" t="s">
        <v>208</v>
      </c>
      <c r="D123" s="98">
        <v>48</v>
      </c>
    </row>
    <row r="124" spans="2:4" x14ac:dyDescent="0.2">
      <c r="B124" s="29"/>
      <c r="C124" s="101" t="s">
        <v>209</v>
      </c>
      <c r="D124" s="98">
        <v>1</v>
      </c>
    </row>
    <row r="125" spans="2:4" x14ac:dyDescent="0.2">
      <c r="B125" s="29"/>
      <c r="C125" s="101" t="s">
        <v>210</v>
      </c>
      <c r="D125" s="98">
        <v>8</v>
      </c>
    </row>
    <row r="126" spans="2:4" x14ac:dyDescent="0.2">
      <c r="B126" s="29"/>
      <c r="C126" s="101" t="s">
        <v>211</v>
      </c>
      <c r="D126" s="98">
        <v>25</v>
      </c>
    </row>
    <row r="127" spans="2:4" x14ac:dyDescent="0.2">
      <c r="B127" s="29"/>
      <c r="C127" s="101" t="s">
        <v>212</v>
      </c>
      <c r="D127" s="98">
        <v>1</v>
      </c>
    </row>
    <row r="128" spans="2:4" x14ac:dyDescent="0.2">
      <c r="B128" s="29"/>
      <c r="C128" s="101" t="s">
        <v>213</v>
      </c>
      <c r="D128" s="98">
        <v>5</v>
      </c>
    </row>
    <row r="129" spans="2:4" x14ac:dyDescent="0.2">
      <c r="B129" s="29"/>
      <c r="C129" s="101" t="s">
        <v>214</v>
      </c>
      <c r="D129" s="98">
        <v>29</v>
      </c>
    </row>
    <row r="130" spans="2:4" x14ac:dyDescent="0.2">
      <c r="B130" s="29"/>
      <c r="C130" s="101" t="s">
        <v>215</v>
      </c>
      <c r="D130" s="98">
        <v>19</v>
      </c>
    </row>
    <row r="131" spans="2:4" x14ac:dyDescent="0.2">
      <c r="B131" s="29"/>
      <c r="C131" s="101" t="s">
        <v>216</v>
      </c>
      <c r="D131" s="98">
        <v>11</v>
      </c>
    </row>
    <row r="132" spans="2:4" x14ac:dyDescent="0.2">
      <c r="B132" s="29"/>
      <c r="C132" s="101" t="s">
        <v>220</v>
      </c>
      <c r="D132" s="98">
        <v>2</v>
      </c>
    </row>
    <row r="133" spans="2:4" x14ac:dyDescent="0.2">
      <c r="B133" s="29"/>
      <c r="C133" s="101" t="s">
        <v>222</v>
      </c>
      <c r="D133" s="98">
        <v>8</v>
      </c>
    </row>
    <row r="134" spans="2:4" x14ac:dyDescent="0.2">
      <c r="B134" s="29"/>
      <c r="C134" s="101" t="s">
        <v>217</v>
      </c>
      <c r="D134" s="98">
        <v>5</v>
      </c>
    </row>
    <row r="135" spans="2:4" x14ac:dyDescent="0.2">
      <c r="B135" s="29"/>
      <c r="C135" s="101" t="s">
        <v>218</v>
      </c>
      <c r="D135" s="98">
        <v>17</v>
      </c>
    </row>
    <row r="136" spans="2:4" x14ac:dyDescent="0.2">
      <c r="B136" s="29"/>
      <c r="C136" s="101" t="s">
        <v>219</v>
      </c>
      <c r="D136" s="98">
        <v>9</v>
      </c>
    </row>
    <row r="137" spans="2:4" x14ac:dyDescent="0.2">
      <c r="B137" s="29"/>
      <c r="C137" s="101" t="s">
        <v>221</v>
      </c>
      <c r="D137" s="98">
        <v>3</v>
      </c>
    </row>
    <row r="138" spans="2:4" x14ac:dyDescent="0.2">
      <c r="B138" s="29"/>
      <c r="C138" s="101" t="s">
        <v>223</v>
      </c>
      <c r="D138" s="98">
        <v>6</v>
      </c>
    </row>
    <row r="139" spans="2:4" x14ac:dyDescent="0.2">
      <c r="B139" s="29"/>
      <c r="C139" s="101" t="s">
        <v>228</v>
      </c>
      <c r="D139" s="98">
        <v>1</v>
      </c>
    </row>
    <row r="140" spans="2:4" x14ac:dyDescent="0.2">
      <c r="B140" s="29"/>
      <c r="C140" s="101" t="s">
        <v>230</v>
      </c>
      <c r="D140" s="98">
        <v>6</v>
      </c>
    </row>
    <row r="141" spans="2:4" x14ac:dyDescent="0.2">
      <c r="B141" s="29"/>
      <c r="C141" s="101" t="s">
        <v>224</v>
      </c>
      <c r="D141" s="98">
        <v>24</v>
      </c>
    </row>
    <row r="142" spans="2:4" x14ac:dyDescent="0.2">
      <c r="B142" s="29"/>
      <c r="C142" s="101" t="s">
        <v>225</v>
      </c>
      <c r="D142" s="98">
        <v>17</v>
      </c>
    </row>
    <row r="143" spans="2:4" x14ac:dyDescent="0.2">
      <c r="B143" s="29"/>
      <c r="C143" s="101" t="s">
        <v>226</v>
      </c>
      <c r="D143" s="98">
        <v>1</v>
      </c>
    </row>
    <row r="144" spans="2:4" x14ac:dyDescent="0.2">
      <c r="B144" s="29"/>
      <c r="C144" s="101" t="s">
        <v>227</v>
      </c>
      <c r="D144" s="98">
        <v>22</v>
      </c>
    </row>
    <row r="145" spans="2:4" x14ac:dyDescent="0.2">
      <c r="B145" s="29"/>
      <c r="C145" s="101" t="s">
        <v>229</v>
      </c>
      <c r="D145" s="98">
        <v>8</v>
      </c>
    </row>
    <row r="146" spans="2:4" x14ac:dyDescent="0.2">
      <c r="B146" s="29"/>
      <c r="C146" s="101" t="s">
        <v>236</v>
      </c>
      <c r="D146" s="98">
        <v>1</v>
      </c>
    </row>
    <row r="147" spans="2:4" x14ac:dyDescent="0.2">
      <c r="B147" s="29"/>
      <c r="C147" s="101" t="s">
        <v>231</v>
      </c>
      <c r="D147" s="98">
        <v>16</v>
      </c>
    </row>
    <row r="148" spans="2:4" x14ac:dyDescent="0.2">
      <c r="B148" s="29"/>
      <c r="C148" s="101" t="s">
        <v>232</v>
      </c>
      <c r="D148" s="98">
        <v>47</v>
      </c>
    </row>
    <row r="149" spans="2:4" x14ac:dyDescent="0.2">
      <c r="B149" s="29"/>
      <c r="C149" s="101" t="s">
        <v>233</v>
      </c>
      <c r="D149" s="98">
        <v>8</v>
      </c>
    </row>
    <row r="150" spans="2:4" x14ac:dyDescent="0.2">
      <c r="B150" s="29"/>
      <c r="C150" s="101" t="s">
        <v>234</v>
      </c>
      <c r="D150" s="98">
        <v>191</v>
      </c>
    </row>
    <row r="151" spans="2:4" x14ac:dyDescent="0.2">
      <c r="B151" s="29"/>
      <c r="C151" s="101" t="s">
        <v>235</v>
      </c>
      <c r="D151" s="98">
        <v>945</v>
      </c>
    </row>
    <row r="152" spans="2:4" x14ac:dyDescent="0.2">
      <c r="B152" s="29"/>
      <c r="C152" s="101" t="s">
        <v>237</v>
      </c>
      <c r="D152" s="98">
        <v>91</v>
      </c>
    </row>
    <row r="153" spans="2:4" x14ac:dyDescent="0.2">
      <c r="B153" s="29"/>
      <c r="C153" s="101" t="s">
        <v>244</v>
      </c>
      <c r="D153" s="98">
        <v>1</v>
      </c>
    </row>
    <row r="154" spans="2:4" x14ac:dyDescent="0.2">
      <c r="B154" s="29"/>
      <c r="C154" s="101" t="s">
        <v>246</v>
      </c>
      <c r="D154" s="98">
        <v>1</v>
      </c>
    </row>
    <row r="155" spans="2:4" x14ac:dyDescent="0.2">
      <c r="B155" s="29"/>
      <c r="C155" s="101" t="s">
        <v>238</v>
      </c>
      <c r="D155" s="98">
        <v>37</v>
      </c>
    </row>
    <row r="156" spans="2:4" x14ac:dyDescent="0.2">
      <c r="B156" s="29"/>
      <c r="C156" s="101" t="s">
        <v>249</v>
      </c>
      <c r="D156" s="98">
        <v>7</v>
      </c>
    </row>
    <row r="157" spans="2:4" x14ac:dyDescent="0.2">
      <c r="B157" s="29"/>
      <c r="C157" s="101" t="s">
        <v>239</v>
      </c>
      <c r="D157" s="98">
        <v>10</v>
      </c>
    </row>
    <row r="158" spans="2:4" x14ac:dyDescent="0.2">
      <c r="B158" s="29"/>
      <c r="C158" s="101" t="s">
        <v>240</v>
      </c>
      <c r="D158" s="98">
        <v>2</v>
      </c>
    </row>
    <row r="159" spans="2:4" x14ac:dyDescent="0.2">
      <c r="B159" s="29"/>
      <c r="C159" s="101" t="s">
        <v>241</v>
      </c>
      <c r="D159" s="98">
        <v>4</v>
      </c>
    </row>
    <row r="160" spans="2:4" x14ac:dyDescent="0.2">
      <c r="B160" s="29"/>
      <c r="C160" s="101" t="s">
        <v>242</v>
      </c>
      <c r="D160" s="98">
        <v>2</v>
      </c>
    </row>
    <row r="161" spans="2:4" x14ac:dyDescent="0.2">
      <c r="B161" s="29"/>
      <c r="C161" s="101" t="s">
        <v>243</v>
      </c>
      <c r="D161" s="98">
        <v>7</v>
      </c>
    </row>
    <row r="162" spans="2:4" x14ac:dyDescent="0.2">
      <c r="B162" s="29"/>
      <c r="C162" s="101" t="s">
        <v>255</v>
      </c>
      <c r="D162" s="98">
        <v>1</v>
      </c>
    </row>
    <row r="163" spans="2:4" x14ac:dyDescent="0.2">
      <c r="B163" s="29"/>
      <c r="C163" s="101" t="s">
        <v>257</v>
      </c>
      <c r="D163" s="98">
        <v>8</v>
      </c>
    </row>
    <row r="164" spans="2:4" x14ac:dyDescent="0.2">
      <c r="B164" s="29"/>
      <c r="C164" s="101" t="s">
        <v>259</v>
      </c>
      <c r="D164" s="98">
        <v>1</v>
      </c>
    </row>
    <row r="165" spans="2:4" x14ac:dyDescent="0.2">
      <c r="B165" s="29"/>
      <c r="C165" s="101" t="s">
        <v>261</v>
      </c>
      <c r="D165" s="98">
        <v>3</v>
      </c>
    </row>
    <row r="166" spans="2:4" x14ac:dyDescent="0.2">
      <c r="B166" s="29"/>
      <c r="C166" s="101" t="s">
        <v>245</v>
      </c>
      <c r="D166" s="98">
        <v>6</v>
      </c>
    </row>
    <row r="167" spans="2:4" x14ac:dyDescent="0.2">
      <c r="B167" s="29"/>
      <c r="C167" s="101" t="s">
        <v>264</v>
      </c>
      <c r="D167" s="98">
        <v>1</v>
      </c>
    </row>
    <row r="168" spans="2:4" x14ac:dyDescent="0.2">
      <c r="B168" s="29"/>
      <c r="C168" s="101" t="s">
        <v>247</v>
      </c>
      <c r="D168" s="98">
        <v>89</v>
      </c>
    </row>
    <row r="169" spans="2:4" x14ac:dyDescent="0.2">
      <c r="B169" s="29"/>
      <c r="C169" s="101" t="s">
        <v>248</v>
      </c>
      <c r="D169" s="98">
        <v>9</v>
      </c>
    </row>
    <row r="170" spans="2:4" x14ac:dyDescent="0.2">
      <c r="B170" s="29"/>
      <c r="C170" s="101" t="s">
        <v>250</v>
      </c>
      <c r="D170" s="98">
        <v>3</v>
      </c>
    </row>
    <row r="171" spans="2:4" x14ac:dyDescent="0.2">
      <c r="B171" s="29"/>
      <c r="C171" s="101" t="s">
        <v>251</v>
      </c>
      <c r="D171" s="98">
        <v>73</v>
      </c>
    </row>
    <row r="172" spans="2:4" x14ac:dyDescent="0.2">
      <c r="B172" s="29"/>
      <c r="C172" s="101" t="s">
        <v>252</v>
      </c>
      <c r="D172" s="98">
        <v>9</v>
      </c>
    </row>
    <row r="173" spans="2:4" x14ac:dyDescent="0.2">
      <c r="B173" s="29"/>
      <c r="C173" s="101" t="s">
        <v>271</v>
      </c>
      <c r="D173" s="98">
        <v>16</v>
      </c>
    </row>
    <row r="174" spans="2:4" x14ac:dyDescent="0.2">
      <c r="B174" s="29"/>
      <c r="C174" s="101" t="s">
        <v>253</v>
      </c>
      <c r="D174" s="98">
        <v>8</v>
      </c>
    </row>
    <row r="175" spans="2:4" x14ac:dyDescent="0.2">
      <c r="B175" s="29"/>
      <c r="C175" s="101" t="s">
        <v>274</v>
      </c>
      <c r="D175" s="98">
        <v>17</v>
      </c>
    </row>
    <row r="176" spans="2:4" x14ac:dyDescent="0.2">
      <c r="B176" s="29"/>
      <c r="C176" s="101" t="s">
        <v>276</v>
      </c>
      <c r="D176" s="98">
        <v>5</v>
      </c>
    </row>
    <row r="177" spans="2:4" x14ac:dyDescent="0.2">
      <c r="B177" s="29"/>
      <c r="C177" s="101" t="s">
        <v>254</v>
      </c>
      <c r="D177" s="98">
        <v>24</v>
      </c>
    </row>
    <row r="178" spans="2:4" x14ac:dyDescent="0.2">
      <c r="B178" s="29"/>
      <c r="C178" s="101" t="s">
        <v>256</v>
      </c>
      <c r="D178" s="98">
        <v>11</v>
      </c>
    </row>
    <row r="179" spans="2:4" x14ac:dyDescent="0.2">
      <c r="B179" s="29"/>
      <c r="C179" s="101" t="s">
        <v>258</v>
      </c>
      <c r="D179" s="98">
        <v>1</v>
      </c>
    </row>
    <row r="180" spans="2:4" x14ac:dyDescent="0.2">
      <c r="B180" s="29"/>
      <c r="C180" s="101" t="s">
        <v>280</v>
      </c>
      <c r="D180" s="98">
        <v>1</v>
      </c>
    </row>
    <row r="181" spans="2:4" x14ac:dyDescent="0.2">
      <c r="B181" s="29"/>
      <c r="C181" s="101" t="s">
        <v>260</v>
      </c>
      <c r="D181" s="98">
        <v>364</v>
      </c>
    </row>
    <row r="182" spans="2:4" x14ac:dyDescent="0.2">
      <c r="B182" s="29"/>
      <c r="C182" s="101" t="s">
        <v>262</v>
      </c>
      <c r="D182" s="98">
        <v>1</v>
      </c>
    </row>
    <row r="183" spans="2:4" x14ac:dyDescent="0.2">
      <c r="B183" s="29"/>
      <c r="C183" s="101" t="s">
        <v>263</v>
      </c>
      <c r="D183" s="98">
        <v>4</v>
      </c>
    </row>
    <row r="184" spans="2:4" x14ac:dyDescent="0.2">
      <c r="B184" s="29"/>
      <c r="C184" s="101" t="s">
        <v>265</v>
      </c>
      <c r="D184" s="98">
        <v>3</v>
      </c>
    </row>
    <row r="185" spans="2:4" x14ac:dyDescent="0.2">
      <c r="B185" s="29"/>
      <c r="C185" s="101" t="s">
        <v>266</v>
      </c>
      <c r="D185" s="98">
        <v>10</v>
      </c>
    </row>
    <row r="186" spans="2:4" x14ac:dyDescent="0.2">
      <c r="B186" s="29"/>
      <c r="C186" s="101" t="s">
        <v>267</v>
      </c>
      <c r="D186" s="98">
        <v>14</v>
      </c>
    </row>
    <row r="187" spans="2:4" x14ac:dyDescent="0.2">
      <c r="B187" s="29"/>
      <c r="C187" s="101" t="s">
        <v>268</v>
      </c>
      <c r="D187" s="98">
        <v>3</v>
      </c>
    </row>
    <row r="188" spans="2:4" x14ac:dyDescent="0.2">
      <c r="B188" s="29"/>
      <c r="C188" s="101" t="s">
        <v>269</v>
      </c>
      <c r="D188" s="98">
        <v>30</v>
      </c>
    </row>
    <row r="189" spans="2:4" x14ac:dyDescent="0.2">
      <c r="B189" s="29"/>
      <c r="C189" s="101" t="s">
        <v>270</v>
      </c>
      <c r="D189" s="98">
        <v>21</v>
      </c>
    </row>
    <row r="190" spans="2:4" x14ac:dyDescent="0.2">
      <c r="B190" s="29"/>
      <c r="C190" s="101" t="s">
        <v>272</v>
      </c>
      <c r="D190" s="98">
        <v>50</v>
      </c>
    </row>
    <row r="191" spans="2:4" x14ac:dyDescent="0.2">
      <c r="B191" s="29"/>
      <c r="C191" s="101" t="s">
        <v>290</v>
      </c>
      <c r="D191" s="98">
        <v>1</v>
      </c>
    </row>
    <row r="192" spans="2:4" x14ac:dyDescent="0.2">
      <c r="B192" s="29"/>
      <c r="C192" s="101" t="s">
        <v>273</v>
      </c>
      <c r="D192" s="98">
        <v>166</v>
      </c>
    </row>
    <row r="193" spans="2:4" x14ac:dyDescent="0.2">
      <c r="B193" s="29"/>
      <c r="C193" s="101" t="s">
        <v>293</v>
      </c>
      <c r="D193" s="98">
        <v>1</v>
      </c>
    </row>
    <row r="194" spans="2:4" x14ac:dyDescent="0.2">
      <c r="B194" s="29"/>
      <c r="C194" s="101" t="s">
        <v>275</v>
      </c>
      <c r="D194" s="98">
        <v>7</v>
      </c>
    </row>
    <row r="195" spans="2:4" x14ac:dyDescent="0.2">
      <c r="B195" s="29"/>
      <c r="C195" s="101" t="s">
        <v>277</v>
      </c>
      <c r="D195" s="98">
        <v>14</v>
      </c>
    </row>
    <row r="196" spans="2:4" x14ac:dyDescent="0.2">
      <c r="B196" s="29"/>
      <c r="C196" s="101" t="s">
        <v>278</v>
      </c>
      <c r="D196" s="98">
        <v>2</v>
      </c>
    </row>
    <row r="197" spans="2:4" x14ac:dyDescent="0.2">
      <c r="B197" s="29"/>
      <c r="C197" s="101" t="s">
        <v>297</v>
      </c>
      <c r="D197" s="98">
        <v>4</v>
      </c>
    </row>
    <row r="198" spans="2:4" x14ac:dyDescent="0.2">
      <c r="B198" s="29"/>
      <c r="C198" s="101" t="s">
        <v>279</v>
      </c>
      <c r="D198" s="98">
        <v>1</v>
      </c>
    </row>
    <row r="199" spans="2:4" x14ac:dyDescent="0.2">
      <c r="B199" s="29"/>
      <c r="C199" s="101" t="s">
        <v>281</v>
      </c>
      <c r="D199" s="98">
        <v>192</v>
      </c>
    </row>
    <row r="200" spans="2:4" x14ac:dyDescent="0.2">
      <c r="B200" s="29"/>
      <c r="C200" s="101" t="s">
        <v>300</v>
      </c>
      <c r="D200" s="98">
        <v>1</v>
      </c>
    </row>
    <row r="201" spans="2:4" x14ac:dyDescent="0.2">
      <c r="B201" s="29"/>
      <c r="C201" s="101" t="s">
        <v>302</v>
      </c>
      <c r="D201" s="98">
        <v>4</v>
      </c>
    </row>
    <row r="202" spans="2:4" x14ac:dyDescent="0.2">
      <c r="B202" s="29"/>
      <c r="C202" s="101" t="s">
        <v>282</v>
      </c>
      <c r="D202" s="98">
        <v>8</v>
      </c>
    </row>
    <row r="203" spans="2:4" x14ac:dyDescent="0.2">
      <c r="B203" s="29"/>
      <c r="C203" s="101" t="s">
        <v>283</v>
      </c>
      <c r="D203" s="98">
        <v>2</v>
      </c>
    </row>
    <row r="204" spans="2:4" x14ac:dyDescent="0.2">
      <c r="B204" s="29"/>
      <c r="C204" s="101" t="s">
        <v>284</v>
      </c>
      <c r="D204" s="98">
        <v>3</v>
      </c>
    </row>
    <row r="205" spans="2:4" x14ac:dyDescent="0.2">
      <c r="B205" s="29"/>
      <c r="C205" s="101" t="s">
        <v>285</v>
      </c>
      <c r="D205" s="98">
        <v>8</v>
      </c>
    </row>
    <row r="206" spans="2:4" x14ac:dyDescent="0.2">
      <c r="B206" s="29"/>
      <c r="C206" s="101" t="s">
        <v>286</v>
      </c>
      <c r="D206" s="98">
        <v>21</v>
      </c>
    </row>
    <row r="207" spans="2:4" x14ac:dyDescent="0.2">
      <c r="B207" s="29"/>
      <c r="C207" s="101" t="s">
        <v>308</v>
      </c>
      <c r="D207" s="98">
        <v>10</v>
      </c>
    </row>
    <row r="208" spans="2:4" x14ac:dyDescent="0.2">
      <c r="B208" s="29"/>
      <c r="C208" s="101" t="s">
        <v>287</v>
      </c>
      <c r="D208" s="98">
        <v>14</v>
      </c>
    </row>
    <row r="209" spans="2:4" x14ac:dyDescent="0.2">
      <c r="B209" s="29"/>
      <c r="C209" s="101" t="s">
        <v>311</v>
      </c>
      <c r="D209" s="98">
        <v>1</v>
      </c>
    </row>
    <row r="210" spans="2:4" x14ac:dyDescent="0.2">
      <c r="B210" s="29"/>
      <c r="C210" s="101" t="s">
        <v>288</v>
      </c>
      <c r="D210" s="98">
        <v>16</v>
      </c>
    </row>
    <row r="211" spans="2:4" x14ac:dyDescent="0.2">
      <c r="B211" s="29"/>
      <c r="C211" s="101" t="s">
        <v>289</v>
      </c>
      <c r="D211" s="98">
        <v>61</v>
      </c>
    </row>
    <row r="212" spans="2:4" x14ac:dyDescent="0.2">
      <c r="B212" s="29"/>
      <c r="C212" s="101" t="s">
        <v>291</v>
      </c>
      <c r="D212" s="98">
        <v>4</v>
      </c>
    </row>
    <row r="213" spans="2:4" x14ac:dyDescent="0.2">
      <c r="B213" s="29"/>
      <c r="C213" s="101" t="s">
        <v>292</v>
      </c>
      <c r="D213" s="98">
        <v>15</v>
      </c>
    </row>
    <row r="214" spans="2:4" x14ac:dyDescent="0.2">
      <c r="B214" s="29"/>
      <c r="C214" s="101" t="s">
        <v>294</v>
      </c>
      <c r="D214" s="98">
        <v>11</v>
      </c>
    </row>
    <row r="215" spans="2:4" x14ac:dyDescent="0.2">
      <c r="B215" s="29"/>
      <c r="C215" s="101" t="s">
        <v>295</v>
      </c>
      <c r="D215" s="98">
        <v>13</v>
      </c>
    </row>
    <row r="216" spans="2:4" x14ac:dyDescent="0.2">
      <c r="B216" s="29"/>
      <c r="C216" s="101" t="s">
        <v>296</v>
      </c>
      <c r="D216" s="98">
        <v>1</v>
      </c>
    </row>
    <row r="217" spans="2:4" x14ac:dyDescent="0.2">
      <c r="B217" s="29"/>
      <c r="C217" s="101" t="s">
        <v>298</v>
      </c>
      <c r="D217" s="98">
        <v>12</v>
      </c>
    </row>
    <row r="218" spans="2:4" x14ac:dyDescent="0.2">
      <c r="B218" s="29"/>
      <c r="C218" s="101" t="s">
        <v>320</v>
      </c>
      <c r="D218" s="98">
        <v>1</v>
      </c>
    </row>
    <row r="219" spans="2:4" x14ac:dyDescent="0.2">
      <c r="B219" s="29"/>
      <c r="C219" s="101" t="s">
        <v>299</v>
      </c>
      <c r="D219" s="98">
        <v>11</v>
      </c>
    </row>
    <row r="220" spans="2:4" x14ac:dyDescent="0.2">
      <c r="B220" s="29"/>
      <c r="C220" s="101" t="s">
        <v>301</v>
      </c>
      <c r="D220" s="98">
        <v>716</v>
      </c>
    </row>
    <row r="221" spans="2:4" x14ac:dyDescent="0.2">
      <c r="B221" s="29"/>
      <c r="C221" s="101" t="s">
        <v>303</v>
      </c>
      <c r="D221" s="98">
        <v>218</v>
      </c>
    </row>
    <row r="222" spans="2:4" x14ac:dyDescent="0.2">
      <c r="B222" s="29"/>
      <c r="C222" s="101" t="s">
        <v>304</v>
      </c>
      <c r="D222" s="98">
        <v>1</v>
      </c>
    </row>
    <row r="223" spans="2:4" x14ac:dyDescent="0.2">
      <c r="B223" s="29"/>
      <c r="C223" s="101" t="s">
        <v>324</v>
      </c>
      <c r="D223" s="98">
        <v>1</v>
      </c>
    </row>
    <row r="224" spans="2:4" x14ac:dyDescent="0.2">
      <c r="B224" s="29"/>
      <c r="C224" s="101" t="s">
        <v>305</v>
      </c>
      <c r="D224" s="98">
        <v>62</v>
      </c>
    </row>
    <row r="225" spans="2:4" x14ac:dyDescent="0.2">
      <c r="B225" s="29"/>
      <c r="C225" s="101" t="s">
        <v>306</v>
      </c>
      <c r="D225" s="98">
        <v>8</v>
      </c>
    </row>
    <row r="226" spans="2:4" x14ac:dyDescent="0.2">
      <c r="B226" s="29"/>
      <c r="C226" s="101" t="s">
        <v>307</v>
      </c>
      <c r="D226" s="98">
        <v>10</v>
      </c>
    </row>
    <row r="227" spans="2:4" x14ac:dyDescent="0.2">
      <c r="B227" s="29"/>
      <c r="C227" s="101" t="s">
        <v>309</v>
      </c>
      <c r="D227" s="98">
        <v>9</v>
      </c>
    </row>
    <row r="228" spans="2:4" x14ac:dyDescent="0.2">
      <c r="B228" s="29"/>
      <c r="C228" s="101" t="s">
        <v>310</v>
      </c>
      <c r="D228" s="98">
        <v>16</v>
      </c>
    </row>
    <row r="229" spans="2:4" x14ac:dyDescent="0.2">
      <c r="B229" s="29"/>
      <c r="C229" s="101" t="s">
        <v>312</v>
      </c>
      <c r="D229" s="98">
        <v>16</v>
      </c>
    </row>
    <row r="230" spans="2:4" x14ac:dyDescent="0.2">
      <c r="B230" s="29"/>
      <c r="C230" s="101" t="s">
        <v>313</v>
      </c>
      <c r="D230" s="98">
        <v>10</v>
      </c>
    </row>
    <row r="231" spans="2:4" x14ac:dyDescent="0.2">
      <c r="B231" s="29"/>
      <c r="C231" s="101" t="s">
        <v>314</v>
      </c>
      <c r="D231" s="98">
        <v>1</v>
      </c>
    </row>
    <row r="232" spans="2:4" x14ac:dyDescent="0.2">
      <c r="B232" s="29"/>
      <c r="C232" s="101" t="s">
        <v>315</v>
      </c>
      <c r="D232" s="98">
        <v>227</v>
      </c>
    </row>
    <row r="233" spans="2:4" x14ac:dyDescent="0.2">
      <c r="B233" s="29"/>
      <c r="C233" s="101" t="s">
        <v>316</v>
      </c>
      <c r="D233" s="98">
        <v>32</v>
      </c>
    </row>
    <row r="234" spans="2:4" x14ac:dyDescent="0.2">
      <c r="B234" s="29"/>
      <c r="C234" s="101" t="s">
        <v>317</v>
      </c>
      <c r="D234" s="98">
        <v>9</v>
      </c>
    </row>
    <row r="235" spans="2:4" x14ac:dyDescent="0.2">
      <c r="B235" s="29"/>
      <c r="C235" s="101" t="s">
        <v>318</v>
      </c>
      <c r="D235" s="98">
        <v>2</v>
      </c>
    </row>
    <row r="236" spans="2:4" x14ac:dyDescent="0.2">
      <c r="B236" s="29"/>
      <c r="C236" s="101" t="s">
        <v>319</v>
      </c>
      <c r="D236" s="98">
        <v>34</v>
      </c>
    </row>
    <row r="237" spans="2:4" x14ac:dyDescent="0.2">
      <c r="B237" s="29"/>
      <c r="C237" s="101" t="s">
        <v>321</v>
      </c>
      <c r="D237" s="98">
        <v>3</v>
      </c>
    </row>
    <row r="238" spans="2:4" x14ac:dyDescent="0.2">
      <c r="B238" s="29"/>
      <c r="C238" s="101" t="s">
        <v>322</v>
      </c>
      <c r="D238" s="98">
        <v>1</v>
      </c>
    </row>
    <row r="239" spans="2:4" x14ac:dyDescent="0.2">
      <c r="B239" s="29"/>
      <c r="C239" s="101" t="s">
        <v>323</v>
      </c>
      <c r="D239" s="98">
        <v>12</v>
      </c>
    </row>
    <row r="240" spans="2:4" x14ac:dyDescent="0.2">
      <c r="B240" s="29"/>
      <c r="C240" s="101" t="s">
        <v>325</v>
      </c>
      <c r="D240" s="98">
        <v>8</v>
      </c>
    </row>
    <row r="241" spans="2:4" x14ac:dyDescent="0.2">
      <c r="B241" s="29"/>
      <c r="C241" s="101" t="s">
        <v>326</v>
      </c>
      <c r="D241" s="98">
        <v>55</v>
      </c>
    </row>
    <row r="242" spans="2:4" x14ac:dyDescent="0.2">
      <c r="B242" s="29"/>
      <c r="C242" s="101" t="s">
        <v>341</v>
      </c>
      <c r="D242" s="98">
        <v>5</v>
      </c>
    </row>
    <row r="243" spans="2:4" x14ac:dyDescent="0.2">
      <c r="B243" s="29"/>
      <c r="C243" s="101" t="s">
        <v>327</v>
      </c>
      <c r="D243" s="98">
        <v>746</v>
      </c>
    </row>
    <row r="244" spans="2:4" x14ac:dyDescent="0.2">
      <c r="B244" s="29"/>
      <c r="C244" s="101" t="s">
        <v>328</v>
      </c>
      <c r="D244" s="98">
        <v>5</v>
      </c>
    </row>
    <row r="245" spans="2:4" x14ac:dyDescent="0.2">
      <c r="B245" s="29"/>
      <c r="C245" s="101" t="s">
        <v>344</v>
      </c>
      <c r="D245" s="98">
        <v>4</v>
      </c>
    </row>
    <row r="246" spans="2:4" x14ac:dyDescent="0.2">
      <c r="B246" s="29"/>
      <c r="C246" s="101" t="s">
        <v>329</v>
      </c>
      <c r="D246" s="98">
        <v>2</v>
      </c>
    </row>
    <row r="247" spans="2:4" x14ac:dyDescent="0.2">
      <c r="B247" s="29"/>
      <c r="C247" s="101" t="s">
        <v>347</v>
      </c>
      <c r="D247" s="98">
        <v>1</v>
      </c>
    </row>
    <row r="248" spans="2:4" x14ac:dyDescent="0.2">
      <c r="B248" s="29"/>
      <c r="C248" s="101" t="s">
        <v>330</v>
      </c>
      <c r="D248" s="98">
        <v>1236</v>
      </c>
    </row>
    <row r="249" spans="2:4" x14ac:dyDescent="0.2">
      <c r="B249" s="29"/>
      <c r="C249" s="101" t="s">
        <v>331</v>
      </c>
      <c r="D249" s="98">
        <v>30</v>
      </c>
    </row>
    <row r="250" spans="2:4" x14ac:dyDescent="0.2">
      <c r="B250" s="29"/>
      <c r="C250" s="101" t="s">
        <v>332</v>
      </c>
      <c r="D250" s="98">
        <v>293</v>
      </c>
    </row>
    <row r="251" spans="2:4" x14ac:dyDescent="0.2">
      <c r="B251" s="29"/>
      <c r="C251" s="101" t="s">
        <v>333</v>
      </c>
      <c r="D251" s="98">
        <v>93</v>
      </c>
    </row>
    <row r="252" spans="2:4" x14ac:dyDescent="0.2">
      <c r="B252" s="29"/>
      <c r="C252" s="101" t="s">
        <v>334</v>
      </c>
      <c r="D252" s="98">
        <v>10</v>
      </c>
    </row>
    <row r="253" spans="2:4" x14ac:dyDescent="0.2">
      <c r="B253" s="29"/>
      <c r="C253" s="101" t="s">
        <v>335</v>
      </c>
      <c r="D253" s="98">
        <v>446</v>
      </c>
    </row>
    <row r="254" spans="2:4" x14ac:dyDescent="0.2">
      <c r="B254" s="29"/>
      <c r="C254" s="101" t="s">
        <v>336</v>
      </c>
      <c r="D254" s="98">
        <v>4</v>
      </c>
    </row>
    <row r="255" spans="2:4" x14ac:dyDescent="0.2">
      <c r="B255" s="29"/>
      <c r="C255" s="101" t="s">
        <v>356</v>
      </c>
      <c r="D255" s="98">
        <v>1</v>
      </c>
    </row>
    <row r="256" spans="2:4" x14ac:dyDescent="0.2">
      <c r="B256" s="29"/>
      <c r="C256" s="101" t="s">
        <v>337</v>
      </c>
      <c r="D256" s="98">
        <v>9</v>
      </c>
    </row>
    <row r="257" spans="2:4" x14ac:dyDescent="0.2">
      <c r="B257" s="29"/>
      <c r="C257" s="101" t="s">
        <v>359</v>
      </c>
      <c r="D257" s="98">
        <v>1</v>
      </c>
    </row>
    <row r="258" spans="2:4" x14ac:dyDescent="0.2">
      <c r="B258" s="29"/>
      <c r="C258" s="101" t="s">
        <v>361</v>
      </c>
      <c r="D258" s="98">
        <v>3</v>
      </c>
    </row>
    <row r="259" spans="2:4" x14ac:dyDescent="0.2">
      <c r="B259" s="29"/>
      <c r="C259" s="101" t="s">
        <v>338</v>
      </c>
      <c r="D259" s="98">
        <v>51</v>
      </c>
    </row>
    <row r="260" spans="2:4" x14ac:dyDescent="0.2">
      <c r="B260" s="29"/>
      <c r="C260" s="101" t="s">
        <v>364</v>
      </c>
      <c r="D260" s="98">
        <v>1</v>
      </c>
    </row>
    <row r="261" spans="2:4" x14ac:dyDescent="0.2">
      <c r="B261" s="29"/>
      <c r="C261" s="101" t="s">
        <v>366</v>
      </c>
      <c r="D261" s="98">
        <v>1</v>
      </c>
    </row>
    <row r="262" spans="2:4" x14ac:dyDescent="0.2">
      <c r="B262" s="29"/>
      <c r="C262" s="101" t="s">
        <v>339</v>
      </c>
      <c r="D262" s="98">
        <v>26</v>
      </c>
    </row>
    <row r="263" spans="2:4" x14ac:dyDescent="0.2">
      <c r="B263" s="29"/>
      <c r="C263" s="101" t="s">
        <v>340</v>
      </c>
      <c r="D263" s="98">
        <v>1</v>
      </c>
    </row>
    <row r="264" spans="2:4" x14ac:dyDescent="0.2">
      <c r="B264" s="29"/>
      <c r="C264" s="101" t="s">
        <v>342</v>
      </c>
      <c r="D264" s="98">
        <v>40</v>
      </c>
    </row>
    <row r="265" spans="2:4" x14ac:dyDescent="0.2">
      <c r="B265" s="29"/>
      <c r="C265" s="101" t="s">
        <v>370</v>
      </c>
      <c r="D265" s="98">
        <v>1</v>
      </c>
    </row>
    <row r="266" spans="2:4" x14ac:dyDescent="0.2">
      <c r="B266" s="29"/>
      <c r="C266" s="101" t="s">
        <v>343</v>
      </c>
      <c r="D266" s="98">
        <v>50</v>
      </c>
    </row>
    <row r="267" spans="2:4" x14ac:dyDescent="0.2">
      <c r="B267" s="29"/>
      <c r="C267" s="101" t="s">
        <v>168</v>
      </c>
      <c r="D267" s="98">
        <v>1</v>
      </c>
    </row>
    <row r="268" spans="2:4" x14ac:dyDescent="0.2">
      <c r="B268" s="29"/>
      <c r="C268" s="101" t="s">
        <v>345</v>
      </c>
      <c r="D268" s="98">
        <v>15</v>
      </c>
    </row>
    <row r="269" spans="2:4" x14ac:dyDescent="0.2">
      <c r="B269" s="29"/>
      <c r="C269" s="101" t="s">
        <v>346</v>
      </c>
      <c r="D269" s="98">
        <v>7</v>
      </c>
    </row>
    <row r="270" spans="2:4" x14ac:dyDescent="0.2">
      <c r="B270" s="29"/>
      <c r="C270" s="101" t="s">
        <v>348</v>
      </c>
      <c r="D270" s="98">
        <v>15</v>
      </c>
    </row>
    <row r="271" spans="2:4" x14ac:dyDescent="0.2">
      <c r="B271" s="29"/>
      <c r="C271" s="101" t="s">
        <v>349</v>
      </c>
      <c r="D271" s="98">
        <v>17</v>
      </c>
    </row>
    <row r="272" spans="2:4" x14ac:dyDescent="0.2">
      <c r="B272" s="29"/>
      <c r="C272" s="101" t="s">
        <v>350</v>
      </c>
      <c r="D272" s="98">
        <v>5</v>
      </c>
    </row>
    <row r="273" spans="2:4" x14ac:dyDescent="0.2">
      <c r="B273" s="29"/>
      <c r="C273" s="101" t="s">
        <v>351</v>
      </c>
      <c r="D273" s="98">
        <v>1</v>
      </c>
    </row>
    <row r="274" spans="2:4" x14ac:dyDescent="0.2">
      <c r="B274" s="29"/>
      <c r="C274" s="101" t="s">
        <v>352</v>
      </c>
      <c r="D274" s="98">
        <v>11</v>
      </c>
    </row>
    <row r="275" spans="2:4" x14ac:dyDescent="0.2">
      <c r="B275" s="29"/>
      <c r="C275" s="101" t="s">
        <v>353</v>
      </c>
      <c r="D275" s="98">
        <v>627</v>
      </c>
    </row>
    <row r="276" spans="2:4" x14ac:dyDescent="0.2">
      <c r="B276" s="29"/>
      <c r="C276" s="101" t="s">
        <v>354</v>
      </c>
      <c r="D276" s="98">
        <v>87</v>
      </c>
    </row>
    <row r="277" spans="2:4" x14ac:dyDescent="0.2">
      <c r="B277" s="29"/>
      <c r="C277" s="101" t="s">
        <v>381</v>
      </c>
      <c r="D277" s="98">
        <v>1</v>
      </c>
    </row>
    <row r="278" spans="2:4" x14ac:dyDescent="0.2">
      <c r="B278" s="29"/>
      <c r="C278" s="101" t="s">
        <v>355</v>
      </c>
      <c r="D278" s="98">
        <v>47</v>
      </c>
    </row>
    <row r="279" spans="2:4" x14ac:dyDescent="0.2">
      <c r="B279" s="29"/>
      <c r="C279" s="101" t="s">
        <v>384</v>
      </c>
      <c r="D279" s="98">
        <v>4</v>
      </c>
    </row>
    <row r="280" spans="2:4" x14ac:dyDescent="0.2">
      <c r="B280" s="29"/>
      <c r="C280" s="101" t="s">
        <v>357</v>
      </c>
      <c r="D280" s="98">
        <v>1</v>
      </c>
    </row>
    <row r="281" spans="2:4" x14ac:dyDescent="0.2">
      <c r="B281" s="29"/>
      <c r="C281" s="101" t="s">
        <v>358</v>
      </c>
      <c r="D281" s="98">
        <v>2</v>
      </c>
    </row>
    <row r="282" spans="2:4" x14ac:dyDescent="0.2">
      <c r="B282" s="29"/>
      <c r="C282" s="101" t="s">
        <v>360</v>
      </c>
      <c r="D282" s="98">
        <v>58</v>
      </c>
    </row>
    <row r="283" spans="2:4" x14ac:dyDescent="0.2">
      <c r="B283" s="29"/>
      <c r="C283" s="101" t="s">
        <v>362</v>
      </c>
      <c r="D283" s="98">
        <v>2</v>
      </c>
    </row>
    <row r="284" spans="2:4" x14ac:dyDescent="0.2">
      <c r="B284" s="29"/>
      <c r="C284" s="101" t="s">
        <v>389</v>
      </c>
      <c r="D284" s="98">
        <v>1</v>
      </c>
    </row>
    <row r="285" spans="2:4" x14ac:dyDescent="0.2">
      <c r="B285" s="29"/>
      <c r="C285" s="101" t="s">
        <v>363</v>
      </c>
      <c r="D285" s="98">
        <v>436</v>
      </c>
    </row>
    <row r="286" spans="2:4" x14ac:dyDescent="0.2">
      <c r="B286" s="29"/>
      <c r="C286" s="101" t="s">
        <v>365</v>
      </c>
      <c r="D286" s="98">
        <v>14</v>
      </c>
    </row>
    <row r="287" spans="2:4" x14ac:dyDescent="0.2">
      <c r="B287" s="29"/>
      <c r="C287" s="101" t="s">
        <v>367</v>
      </c>
      <c r="D287" s="98">
        <v>2</v>
      </c>
    </row>
    <row r="288" spans="2:4" x14ac:dyDescent="0.2">
      <c r="B288" s="102"/>
      <c r="C288" s="101" t="s">
        <v>368</v>
      </c>
      <c r="D288" s="98">
        <v>2</v>
      </c>
    </row>
    <row r="289" spans="2:4" x14ac:dyDescent="0.2">
      <c r="B289" s="103" t="s">
        <v>369</v>
      </c>
      <c r="C289" s="104"/>
      <c r="D289" s="105">
        <v>12465</v>
      </c>
    </row>
    <row r="290" spans="2:4" x14ac:dyDescent="0.2">
      <c r="B290" s="30" t="s">
        <v>371</v>
      </c>
      <c r="C290" s="101" t="s">
        <v>372</v>
      </c>
      <c r="D290" s="98">
        <v>11</v>
      </c>
    </row>
    <row r="291" spans="2:4" x14ac:dyDescent="0.2">
      <c r="B291" s="29"/>
      <c r="C291" s="101" t="s">
        <v>373</v>
      </c>
      <c r="D291" s="98">
        <v>3</v>
      </c>
    </row>
    <row r="292" spans="2:4" x14ac:dyDescent="0.2">
      <c r="B292" s="29"/>
      <c r="C292" s="101" t="s">
        <v>374</v>
      </c>
      <c r="D292" s="98">
        <v>25</v>
      </c>
    </row>
    <row r="293" spans="2:4" x14ac:dyDescent="0.2">
      <c r="B293" s="29"/>
      <c r="C293" s="101" t="s">
        <v>375</v>
      </c>
      <c r="D293" s="98">
        <v>7</v>
      </c>
    </row>
    <row r="294" spans="2:4" x14ac:dyDescent="0.2">
      <c r="B294" s="29"/>
      <c r="C294" s="101" t="s">
        <v>376</v>
      </c>
      <c r="D294" s="98">
        <v>83</v>
      </c>
    </row>
    <row r="295" spans="2:4" x14ac:dyDescent="0.2">
      <c r="B295" s="29"/>
      <c r="C295" s="101" t="s">
        <v>377</v>
      </c>
      <c r="D295" s="98">
        <v>11</v>
      </c>
    </row>
    <row r="296" spans="2:4" x14ac:dyDescent="0.2">
      <c r="B296" s="29"/>
      <c r="C296" s="101" t="s">
        <v>400</v>
      </c>
      <c r="D296" s="98">
        <v>1</v>
      </c>
    </row>
    <row r="297" spans="2:4" x14ac:dyDescent="0.2">
      <c r="B297" s="29"/>
      <c r="C297" s="101" t="s">
        <v>378</v>
      </c>
      <c r="D297" s="98">
        <v>6</v>
      </c>
    </row>
    <row r="298" spans="2:4" x14ac:dyDescent="0.2">
      <c r="B298" s="29"/>
      <c r="C298" s="101" t="s">
        <v>379</v>
      </c>
      <c r="D298" s="98">
        <v>15</v>
      </c>
    </row>
    <row r="299" spans="2:4" x14ac:dyDescent="0.2">
      <c r="B299" s="29"/>
      <c r="C299" s="101" t="s">
        <v>380</v>
      </c>
      <c r="D299" s="98">
        <v>45</v>
      </c>
    </row>
    <row r="300" spans="2:4" x14ac:dyDescent="0.2">
      <c r="B300" s="29"/>
      <c r="C300" s="101" t="s">
        <v>382</v>
      </c>
      <c r="D300" s="98">
        <v>31</v>
      </c>
    </row>
    <row r="301" spans="2:4" x14ac:dyDescent="0.2">
      <c r="B301" s="29"/>
      <c r="C301" s="101" t="s">
        <v>406</v>
      </c>
      <c r="D301" s="98">
        <v>2</v>
      </c>
    </row>
    <row r="302" spans="2:4" x14ac:dyDescent="0.2">
      <c r="B302" s="29"/>
      <c r="C302" s="101" t="s">
        <v>383</v>
      </c>
      <c r="D302" s="98">
        <v>13</v>
      </c>
    </row>
    <row r="303" spans="2:4" x14ac:dyDescent="0.2">
      <c r="B303" s="29"/>
      <c r="C303" s="101" t="s">
        <v>385</v>
      </c>
      <c r="D303" s="98">
        <v>8</v>
      </c>
    </row>
    <row r="304" spans="2:4" x14ac:dyDescent="0.2">
      <c r="B304" s="29"/>
      <c r="C304" s="101" t="s">
        <v>386</v>
      </c>
      <c r="D304" s="98">
        <v>5</v>
      </c>
    </row>
    <row r="305" spans="2:4" x14ac:dyDescent="0.2">
      <c r="B305" s="29"/>
      <c r="C305" s="101" t="s">
        <v>387</v>
      </c>
      <c r="D305" s="98">
        <v>53</v>
      </c>
    </row>
    <row r="306" spans="2:4" x14ac:dyDescent="0.2">
      <c r="B306" s="29"/>
      <c r="C306" s="101" t="s">
        <v>388</v>
      </c>
      <c r="D306" s="98">
        <v>26</v>
      </c>
    </row>
    <row r="307" spans="2:4" x14ac:dyDescent="0.2">
      <c r="B307" s="29"/>
      <c r="C307" s="101" t="s">
        <v>390</v>
      </c>
      <c r="D307" s="98">
        <v>21</v>
      </c>
    </row>
    <row r="308" spans="2:4" x14ac:dyDescent="0.2">
      <c r="B308" s="29"/>
      <c r="C308" s="101" t="s">
        <v>391</v>
      </c>
      <c r="D308" s="98">
        <v>19</v>
      </c>
    </row>
    <row r="309" spans="2:4" x14ac:dyDescent="0.2">
      <c r="B309" s="29"/>
      <c r="C309" s="101" t="s">
        <v>392</v>
      </c>
      <c r="D309" s="98">
        <v>30</v>
      </c>
    </row>
    <row r="310" spans="2:4" x14ac:dyDescent="0.2">
      <c r="B310" s="29"/>
      <c r="C310" s="101" t="s">
        <v>393</v>
      </c>
      <c r="D310" s="98">
        <v>13</v>
      </c>
    </row>
    <row r="311" spans="2:4" x14ac:dyDescent="0.2">
      <c r="B311" s="29"/>
      <c r="C311" s="101" t="s">
        <v>394</v>
      </c>
      <c r="D311" s="98">
        <v>21</v>
      </c>
    </row>
    <row r="312" spans="2:4" x14ac:dyDescent="0.2">
      <c r="B312" s="29"/>
      <c r="C312" s="101" t="s">
        <v>395</v>
      </c>
      <c r="D312" s="98">
        <v>18</v>
      </c>
    </row>
    <row r="313" spans="2:4" x14ac:dyDescent="0.2">
      <c r="B313" s="29"/>
      <c r="C313" s="101" t="s">
        <v>396</v>
      </c>
      <c r="D313" s="98">
        <v>78</v>
      </c>
    </row>
    <row r="314" spans="2:4" x14ac:dyDescent="0.2">
      <c r="B314" s="29"/>
      <c r="C314" s="101" t="s">
        <v>371</v>
      </c>
      <c r="D314" s="98">
        <v>1206</v>
      </c>
    </row>
    <row r="315" spans="2:4" x14ac:dyDescent="0.2">
      <c r="B315" s="29"/>
      <c r="C315" s="101" t="s">
        <v>421</v>
      </c>
      <c r="D315" s="98">
        <v>1</v>
      </c>
    </row>
    <row r="316" spans="2:4" x14ac:dyDescent="0.2">
      <c r="B316" s="29"/>
      <c r="C316" s="101" t="s">
        <v>397</v>
      </c>
      <c r="D316" s="98">
        <v>15</v>
      </c>
    </row>
    <row r="317" spans="2:4" x14ac:dyDescent="0.2">
      <c r="B317" s="29"/>
      <c r="C317" s="101" t="s">
        <v>398</v>
      </c>
      <c r="D317" s="98">
        <v>14</v>
      </c>
    </row>
    <row r="318" spans="2:4" x14ac:dyDescent="0.2">
      <c r="B318" s="29"/>
      <c r="C318" s="101" t="s">
        <v>399</v>
      </c>
      <c r="D318" s="98">
        <v>1</v>
      </c>
    </row>
    <row r="319" spans="2:4" x14ac:dyDescent="0.2">
      <c r="B319" s="29"/>
      <c r="C319" s="101" t="s">
        <v>401</v>
      </c>
      <c r="D319" s="98">
        <v>11</v>
      </c>
    </row>
    <row r="320" spans="2:4" x14ac:dyDescent="0.2">
      <c r="B320" s="29"/>
      <c r="C320" s="101" t="s">
        <v>402</v>
      </c>
      <c r="D320" s="98">
        <v>14</v>
      </c>
    </row>
    <row r="321" spans="2:4" x14ac:dyDescent="0.2">
      <c r="B321" s="29"/>
      <c r="C321" s="101" t="s">
        <v>403</v>
      </c>
      <c r="D321" s="98">
        <v>8</v>
      </c>
    </row>
    <row r="322" spans="2:4" x14ac:dyDescent="0.2">
      <c r="B322" s="29"/>
      <c r="C322" s="101" t="s">
        <v>404</v>
      </c>
      <c r="D322" s="98">
        <v>154</v>
      </c>
    </row>
    <row r="323" spans="2:4" x14ac:dyDescent="0.2">
      <c r="B323" s="29"/>
      <c r="C323" s="101" t="s">
        <v>405</v>
      </c>
      <c r="D323" s="98">
        <v>54</v>
      </c>
    </row>
    <row r="324" spans="2:4" x14ac:dyDescent="0.2">
      <c r="B324" s="29"/>
      <c r="C324" s="101" t="s">
        <v>407</v>
      </c>
      <c r="D324" s="98">
        <v>26</v>
      </c>
    </row>
    <row r="325" spans="2:4" x14ac:dyDescent="0.2">
      <c r="B325" s="29"/>
      <c r="C325" s="101" t="s">
        <v>408</v>
      </c>
      <c r="D325" s="98">
        <v>1</v>
      </c>
    </row>
    <row r="326" spans="2:4" x14ac:dyDescent="0.2">
      <c r="B326" s="29"/>
      <c r="C326" s="101" t="s">
        <v>409</v>
      </c>
      <c r="D326" s="98">
        <v>110</v>
      </c>
    </row>
    <row r="327" spans="2:4" x14ac:dyDescent="0.2">
      <c r="B327" s="29"/>
      <c r="C327" s="101" t="s">
        <v>410</v>
      </c>
      <c r="D327" s="98">
        <v>25</v>
      </c>
    </row>
    <row r="328" spans="2:4" x14ac:dyDescent="0.2">
      <c r="B328" s="29"/>
      <c r="C328" s="101" t="s">
        <v>411</v>
      </c>
      <c r="D328" s="98">
        <v>113</v>
      </c>
    </row>
    <row r="329" spans="2:4" x14ac:dyDescent="0.2">
      <c r="B329" s="29"/>
      <c r="C329" s="101" t="s">
        <v>412</v>
      </c>
      <c r="D329" s="98">
        <v>10</v>
      </c>
    </row>
    <row r="330" spans="2:4" x14ac:dyDescent="0.2">
      <c r="B330" s="29"/>
      <c r="C330" s="101" t="s">
        <v>435</v>
      </c>
      <c r="D330" s="98">
        <v>14</v>
      </c>
    </row>
    <row r="331" spans="2:4" x14ac:dyDescent="0.2">
      <c r="B331" s="29"/>
      <c r="C331" s="101" t="s">
        <v>413</v>
      </c>
      <c r="D331" s="98">
        <v>6</v>
      </c>
    </row>
    <row r="332" spans="2:4" x14ac:dyDescent="0.2">
      <c r="B332" s="29"/>
      <c r="C332" s="101" t="s">
        <v>414</v>
      </c>
      <c r="D332" s="98">
        <v>16</v>
      </c>
    </row>
    <row r="333" spans="2:4" x14ac:dyDescent="0.2">
      <c r="B333" s="29"/>
      <c r="C333" s="101" t="s">
        <v>415</v>
      </c>
      <c r="D333" s="98">
        <v>6</v>
      </c>
    </row>
    <row r="334" spans="2:4" x14ac:dyDescent="0.2">
      <c r="B334" s="29"/>
      <c r="C334" s="101" t="s">
        <v>416</v>
      </c>
      <c r="D334" s="98">
        <v>14</v>
      </c>
    </row>
    <row r="335" spans="2:4" x14ac:dyDescent="0.2">
      <c r="B335" s="29"/>
      <c r="C335" s="101" t="s">
        <v>417</v>
      </c>
      <c r="D335" s="98">
        <v>23</v>
      </c>
    </row>
    <row r="336" spans="2:4" x14ac:dyDescent="0.2">
      <c r="B336" s="29"/>
      <c r="C336" s="101" t="s">
        <v>418</v>
      </c>
      <c r="D336" s="98">
        <v>239</v>
      </c>
    </row>
    <row r="337" spans="2:4" x14ac:dyDescent="0.2">
      <c r="B337" s="29"/>
      <c r="C337" s="101" t="s">
        <v>419</v>
      </c>
      <c r="D337" s="98">
        <v>1</v>
      </c>
    </row>
    <row r="338" spans="2:4" x14ac:dyDescent="0.2">
      <c r="B338" s="29"/>
      <c r="C338" s="101" t="s">
        <v>420</v>
      </c>
      <c r="D338" s="98">
        <v>30</v>
      </c>
    </row>
    <row r="339" spans="2:4" x14ac:dyDescent="0.2">
      <c r="B339" s="29"/>
      <c r="C339" s="101" t="s">
        <v>422</v>
      </c>
      <c r="D339" s="98">
        <v>15</v>
      </c>
    </row>
    <row r="340" spans="2:4" x14ac:dyDescent="0.2">
      <c r="B340" s="29"/>
      <c r="C340" s="101" t="s">
        <v>423</v>
      </c>
      <c r="D340" s="98">
        <v>27</v>
      </c>
    </row>
    <row r="341" spans="2:4" x14ac:dyDescent="0.2">
      <c r="B341" s="29"/>
      <c r="C341" s="101" t="s">
        <v>424</v>
      </c>
      <c r="D341" s="98">
        <v>53</v>
      </c>
    </row>
    <row r="342" spans="2:4" x14ac:dyDescent="0.2">
      <c r="B342" s="29"/>
      <c r="C342" s="101" t="s">
        <v>425</v>
      </c>
      <c r="D342" s="98">
        <v>10</v>
      </c>
    </row>
    <row r="343" spans="2:4" x14ac:dyDescent="0.2">
      <c r="B343" s="29"/>
      <c r="C343" s="101" t="s">
        <v>448</v>
      </c>
      <c r="D343" s="98">
        <v>1</v>
      </c>
    </row>
    <row r="344" spans="2:4" x14ac:dyDescent="0.2">
      <c r="B344" s="29"/>
      <c r="C344" s="101" t="s">
        <v>426</v>
      </c>
      <c r="D344" s="98">
        <v>11</v>
      </c>
    </row>
    <row r="345" spans="2:4" x14ac:dyDescent="0.2">
      <c r="B345" s="29"/>
      <c r="C345" s="101" t="s">
        <v>427</v>
      </c>
      <c r="D345" s="98">
        <v>11</v>
      </c>
    </row>
    <row r="346" spans="2:4" x14ac:dyDescent="0.2">
      <c r="B346" s="29"/>
      <c r="C346" s="101" t="s">
        <v>428</v>
      </c>
      <c r="D346" s="98">
        <v>31</v>
      </c>
    </row>
    <row r="347" spans="2:4" x14ac:dyDescent="0.2">
      <c r="B347" s="29"/>
      <c r="C347" s="101" t="s">
        <v>429</v>
      </c>
      <c r="D347" s="98">
        <v>9</v>
      </c>
    </row>
    <row r="348" spans="2:4" x14ac:dyDescent="0.2">
      <c r="B348" s="29"/>
      <c r="C348" s="101" t="s">
        <v>430</v>
      </c>
      <c r="D348" s="98">
        <v>6</v>
      </c>
    </row>
    <row r="349" spans="2:4" x14ac:dyDescent="0.2">
      <c r="B349" s="29"/>
      <c r="C349" s="101" t="s">
        <v>431</v>
      </c>
      <c r="D349" s="98">
        <v>15</v>
      </c>
    </row>
    <row r="350" spans="2:4" x14ac:dyDescent="0.2">
      <c r="B350" s="29"/>
      <c r="C350" s="101" t="s">
        <v>432</v>
      </c>
      <c r="D350" s="98">
        <v>10</v>
      </c>
    </row>
    <row r="351" spans="2:4" x14ac:dyDescent="0.2">
      <c r="B351" s="29"/>
      <c r="C351" s="101" t="s">
        <v>433</v>
      </c>
      <c r="D351" s="98">
        <v>41</v>
      </c>
    </row>
    <row r="352" spans="2:4" x14ac:dyDescent="0.2">
      <c r="B352" s="29"/>
      <c r="C352" s="101" t="s">
        <v>434</v>
      </c>
      <c r="D352" s="98">
        <v>46</v>
      </c>
    </row>
    <row r="353" spans="2:4" x14ac:dyDescent="0.2">
      <c r="B353" s="29"/>
      <c r="C353" s="101" t="s">
        <v>436</v>
      </c>
      <c r="D353" s="98">
        <v>18</v>
      </c>
    </row>
    <row r="354" spans="2:4" x14ac:dyDescent="0.2">
      <c r="B354" s="29"/>
      <c r="C354" s="101" t="s">
        <v>437</v>
      </c>
      <c r="D354" s="98">
        <v>27</v>
      </c>
    </row>
    <row r="355" spans="2:4" x14ac:dyDescent="0.2">
      <c r="B355" s="29"/>
      <c r="C355" s="101" t="s">
        <v>460</v>
      </c>
      <c r="D355" s="98">
        <v>1</v>
      </c>
    </row>
    <row r="356" spans="2:4" x14ac:dyDescent="0.2">
      <c r="B356" s="29"/>
      <c r="C356" s="101" t="s">
        <v>438</v>
      </c>
      <c r="D356" s="98">
        <v>28</v>
      </c>
    </row>
    <row r="357" spans="2:4" x14ac:dyDescent="0.2">
      <c r="B357" s="29"/>
      <c r="C357" s="101" t="s">
        <v>439</v>
      </c>
      <c r="D357" s="98">
        <v>26</v>
      </c>
    </row>
    <row r="358" spans="2:4" x14ac:dyDescent="0.2">
      <c r="B358" s="29"/>
      <c r="C358" s="101" t="s">
        <v>440</v>
      </c>
      <c r="D358" s="98">
        <v>19</v>
      </c>
    </row>
    <row r="359" spans="2:4" x14ac:dyDescent="0.2">
      <c r="B359" s="29"/>
      <c r="C359" s="101" t="s">
        <v>465</v>
      </c>
      <c r="D359" s="98">
        <v>1</v>
      </c>
    </row>
    <row r="360" spans="2:4" x14ac:dyDescent="0.2">
      <c r="B360" s="29"/>
      <c r="C360" s="101" t="s">
        <v>441</v>
      </c>
      <c r="D360" s="98">
        <v>19</v>
      </c>
    </row>
    <row r="361" spans="2:4" x14ac:dyDescent="0.2">
      <c r="B361" s="29"/>
      <c r="C361" s="101" t="s">
        <v>442</v>
      </c>
      <c r="D361" s="98">
        <v>63</v>
      </c>
    </row>
    <row r="362" spans="2:4" x14ac:dyDescent="0.2">
      <c r="B362" s="29"/>
      <c r="C362" s="101" t="s">
        <v>443</v>
      </c>
      <c r="D362" s="98">
        <v>12</v>
      </c>
    </row>
    <row r="363" spans="2:4" x14ac:dyDescent="0.2">
      <c r="B363" s="29"/>
      <c r="C363" s="101" t="s">
        <v>470</v>
      </c>
      <c r="D363" s="98">
        <v>1</v>
      </c>
    </row>
    <row r="364" spans="2:4" x14ac:dyDescent="0.2">
      <c r="B364" s="29"/>
      <c r="C364" s="101" t="s">
        <v>444</v>
      </c>
      <c r="D364" s="98">
        <v>114</v>
      </c>
    </row>
    <row r="365" spans="2:4" x14ac:dyDescent="0.2">
      <c r="B365" s="29"/>
      <c r="C365" s="101" t="s">
        <v>445</v>
      </c>
      <c r="D365" s="98">
        <v>12</v>
      </c>
    </row>
    <row r="366" spans="2:4" x14ac:dyDescent="0.2">
      <c r="B366" s="29"/>
      <c r="C366" s="101" t="s">
        <v>446</v>
      </c>
      <c r="D366" s="98">
        <v>77</v>
      </c>
    </row>
    <row r="367" spans="2:4" x14ac:dyDescent="0.2">
      <c r="B367" s="29"/>
      <c r="C367" s="101" t="s">
        <v>447</v>
      </c>
      <c r="D367" s="98">
        <v>45</v>
      </c>
    </row>
    <row r="368" spans="2:4" x14ac:dyDescent="0.2">
      <c r="B368" s="29"/>
      <c r="C368" s="101" t="s">
        <v>449</v>
      </c>
      <c r="D368" s="98">
        <v>90</v>
      </c>
    </row>
    <row r="369" spans="2:4" x14ac:dyDescent="0.2">
      <c r="B369" s="29"/>
      <c r="C369" s="101" t="s">
        <v>477</v>
      </c>
      <c r="D369" s="98">
        <v>1</v>
      </c>
    </row>
    <row r="370" spans="2:4" x14ac:dyDescent="0.2">
      <c r="B370" s="29"/>
      <c r="C370" s="101" t="s">
        <v>450</v>
      </c>
      <c r="D370" s="98">
        <v>7</v>
      </c>
    </row>
    <row r="371" spans="2:4" x14ac:dyDescent="0.2">
      <c r="B371" s="29"/>
      <c r="C371" s="101" t="s">
        <v>451</v>
      </c>
      <c r="D371" s="98">
        <v>16</v>
      </c>
    </row>
    <row r="372" spans="2:4" x14ac:dyDescent="0.2">
      <c r="B372" s="29"/>
      <c r="C372" s="101" t="s">
        <v>452</v>
      </c>
      <c r="D372" s="98">
        <v>3</v>
      </c>
    </row>
    <row r="373" spans="2:4" x14ac:dyDescent="0.2">
      <c r="B373" s="29"/>
      <c r="C373" s="101" t="s">
        <v>453</v>
      </c>
      <c r="D373" s="98">
        <v>13</v>
      </c>
    </row>
    <row r="374" spans="2:4" x14ac:dyDescent="0.2">
      <c r="B374" s="29"/>
      <c r="C374" s="101" t="s">
        <v>454</v>
      </c>
      <c r="D374" s="98">
        <v>186</v>
      </c>
    </row>
    <row r="375" spans="2:4" x14ac:dyDescent="0.2">
      <c r="B375" s="29"/>
      <c r="C375" s="101" t="s">
        <v>483</v>
      </c>
      <c r="D375" s="98">
        <v>9</v>
      </c>
    </row>
    <row r="376" spans="2:4" x14ac:dyDescent="0.2">
      <c r="B376" s="29"/>
      <c r="C376" s="101" t="s">
        <v>455</v>
      </c>
      <c r="D376" s="98">
        <v>41</v>
      </c>
    </row>
    <row r="377" spans="2:4" x14ac:dyDescent="0.2">
      <c r="B377" s="29"/>
      <c r="C377" s="101" t="s">
        <v>456</v>
      </c>
      <c r="D377" s="98">
        <v>23</v>
      </c>
    </row>
    <row r="378" spans="2:4" x14ac:dyDescent="0.2">
      <c r="B378" s="29"/>
      <c r="C378" s="101" t="s">
        <v>487</v>
      </c>
      <c r="D378" s="98">
        <v>5</v>
      </c>
    </row>
    <row r="379" spans="2:4" x14ac:dyDescent="0.2">
      <c r="B379" s="29"/>
      <c r="C379" s="101" t="s">
        <v>489</v>
      </c>
      <c r="D379" s="98">
        <v>8</v>
      </c>
    </row>
    <row r="380" spans="2:4" x14ac:dyDescent="0.2">
      <c r="B380" s="29"/>
      <c r="C380" s="101" t="s">
        <v>457</v>
      </c>
      <c r="D380" s="98">
        <v>16</v>
      </c>
    </row>
    <row r="381" spans="2:4" x14ac:dyDescent="0.2">
      <c r="B381" s="29"/>
      <c r="C381" s="101" t="s">
        <v>458</v>
      </c>
      <c r="D381" s="98">
        <v>73</v>
      </c>
    </row>
    <row r="382" spans="2:4" x14ac:dyDescent="0.2">
      <c r="B382" s="29"/>
      <c r="C382" s="101" t="s">
        <v>459</v>
      </c>
      <c r="D382" s="98">
        <v>1</v>
      </c>
    </row>
    <row r="383" spans="2:4" x14ac:dyDescent="0.2">
      <c r="B383" s="29"/>
      <c r="C383" s="101" t="s">
        <v>130</v>
      </c>
      <c r="D383" s="98">
        <v>1</v>
      </c>
    </row>
    <row r="384" spans="2:4" x14ac:dyDescent="0.2">
      <c r="B384" s="29"/>
      <c r="C384" s="101" t="s">
        <v>461</v>
      </c>
      <c r="D384" s="98">
        <v>234</v>
      </c>
    </row>
    <row r="385" spans="2:4" x14ac:dyDescent="0.2">
      <c r="B385" s="29"/>
      <c r="C385" s="101" t="s">
        <v>462</v>
      </c>
      <c r="D385" s="98">
        <v>13</v>
      </c>
    </row>
    <row r="386" spans="2:4" x14ac:dyDescent="0.2">
      <c r="B386" s="29"/>
      <c r="C386" s="101" t="s">
        <v>463</v>
      </c>
      <c r="D386" s="98">
        <v>36</v>
      </c>
    </row>
    <row r="387" spans="2:4" x14ac:dyDescent="0.2">
      <c r="B387" s="29"/>
      <c r="C387" s="101" t="s">
        <v>497</v>
      </c>
      <c r="D387" s="98">
        <v>1</v>
      </c>
    </row>
    <row r="388" spans="2:4" x14ac:dyDescent="0.2">
      <c r="B388" s="29"/>
      <c r="C388" s="101" t="s">
        <v>464</v>
      </c>
      <c r="D388" s="98">
        <v>51</v>
      </c>
    </row>
    <row r="389" spans="2:4" x14ac:dyDescent="0.2">
      <c r="B389" s="29"/>
      <c r="C389" s="101" t="s">
        <v>466</v>
      </c>
      <c r="D389" s="98">
        <v>26</v>
      </c>
    </row>
    <row r="390" spans="2:4" x14ac:dyDescent="0.2">
      <c r="B390" s="29"/>
      <c r="C390" s="101" t="s">
        <v>467</v>
      </c>
      <c r="D390" s="98">
        <v>52</v>
      </c>
    </row>
    <row r="391" spans="2:4" x14ac:dyDescent="0.2">
      <c r="B391" s="29"/>
      <c r="C391" s="101" t="s">
        <v>468</v>
      </c>
      <c r="D391" s="98">
        <v>11</v>
      </c>
    </row>
    <row r="392" spans="2:4" x14ac:dyDescent="0.2">
      <c r="B392" s="29"/>
      <c r="C392" s="101" t="s">
        <v>469</v>
      </c>
      <c r="D392" s="98">
        <v>45</v>
      </c>
    </row>
    <row r="393" spans="2:4" x14ac:dyDescent="0.2">
      <c r="B393" s="29"/>
      <c r="C393" s="101" t="s">
        <v>471</v>
      </c>
      <c r="D393" s="98">
        <v>18</v>
      </c>
    </row>
    <row r="394" spans="2:4" x14ac:dyDescent="0.2">
      <c r="B394" s="29"/>
      <c r="C394" s="101" t="s">
        <v>505</v>
      </c>
      <c r="D394" s="98">
        <v>1</v>
      </c>
    </row>
    <row r="395" spans="2:4" x14ac:dyDescent="0.2">
      <c r="B395" s="29"/>
      <c r="C395" s="101" t="s">
        <v>472</v>
      </c>
      <c r="D395" s="98">
        <v>70</v>
      </c>
    </row>
    <row r="396" spans="2:4" x14ac:dyDescent="0.2">
      <c r="B396" s="29"/>
      <c r="C396" s="101" t="s">
        <v>508</v>
      </c>
      <c r="D396" s="98">
        <v>1</v>
      </c>
    </row>
    <row r="397" spans="2:4" x14ac:dyDescent="0.2">
      <c r="B397" s="29"/>
      <c r="C397" s="101" t="s">
        <v>473</v>
      </c>
      <c r="D397" s="98">
        <v>15</v>
      </c>
    </row>
    <row r="398" spans="2:4" x14ac:dyDescent="0.2">
      <c r="B398" s="29"/>
      <c r="C398" s="101" t="s">
        <v>474</v>
      </c>
      <c r="D398" s="98">
        <v>11</v>
      </c>
    </row>
    <row r="399" spans="2:4" x14ac:dyDescent="0.2">
      <c r="B399" s="29"/>
      <c r="C399" s="101" t="s">
        <v>475</v>
      </c>
      <c r="D399" s="98">
        <v>14</v>
      </c>
    </row>
    <row r="400" spans="2:4" x14ac:dyDescent="0.2">
      <c r="B400" s="29"/>
      <c r="C400" s="101" t="s">
        <v>476</v>
      </c>
      <c r="D400" s="98">
        <v>169</v>
      </c>
    </row>
    <row r="401" spans="2:4" x14ac:dyDescent="0.2">
      <c r="B401" s="29"/>
      <c r="C401" s="101" t="s">
        <v>478</v>
      </c>
      <c r="D401" s="98">
        <v>15</v>
      </c>
    </row>
    <row r="402" spans="2:4" x14ac:dyDescent="0.2">
      <c r="B402" s="29"/>
      <c r="C402" s="101" t="s">
        <v>479</v>
      </c>
      <c r="D402" s="98">
        <v>5</v>
      </c>
    </row>
    <row r="403" spans="2:4" x14ac:dyDescent="0.2">
      <c r="B403" s="29"/>
      <c r="C403" s="101" t="s">
        <v>480</v>
      </c>
      <c r="D403" s="98">
        <v>7</v>
      </c>
    </row>
    <row r="404" spans="2:4" x14ac:dyDescent="0.2">
      <c r="B404" s="29"/>
      <c r="C404" s="101" t="s">
        <v>481</v>
      </c>
      <c r="D404" s="98">
        <v>9</v>
      </c>
    </row>
    <row r="405" spans="2:4" x14ac:dyDescent="0.2">
      <c r="B405" s="29"/>
      <c r="C405" s="101" t="s">
        <v>482</v>
      </c>
      <c r="D405" s="98">
        <v>27</v>
      </c>
    </row>
    <row r="406" spans="2:4" x14ac:dyDescent="0.2">
      <c r="B406" s="29"/>
      <c r="C406" s="101" t="s">
        <v>519</v>
      </c>
      <c r="D406" s="98">
        <v>1</v>
      </c>
    </row>
    <row r="407" spans="2:4" x14ac:dyDescent="0.2">
      <c r="B407" s="29"/>
      <c r="C407" s="101" t="s">
        <v>484</v>
      </c>
      <c r="D407" s="98">
        <v>21</v>
      </c>
    </row>
    <row r="408" spans="2:4" x14ac:dyDescent="0.2">
      <c r="B408" s="29"/>
      <c r="C408" s="101" t="s">
        <v>485</v>
      </c>
      <c r="D408" s="98">
        <v>13</v>
      </c>
    </row>
    <row r="409" spans="2:4" x14ac:dyDescent="0.2">
      <c r="B409" s="29"/>
      <c r="C409" s="101" t="s">
        <v>486</v>
      </c>
      <c r="D409" s="98">
        <v>1</v>
      </c>
    </row>
    <row r="410" spans="2:4" x14ac:dyDescent="0.2">
      <c r="B410" s="29"/>
      <c r="C410" s="101" t="s">
        <v>488</v>
      </c>
      <c r="D410" s="98">
        <v>14</v>
      </c>
    </row>
    <row r="411" spans="2:4" x14ac:dyDescent="0.2">
      <c r="B411" s="29"/>
      <c r="C411" s="101" t="s">
        <v>490</v>
      </c>
      <c r="D411" s="98">
        <v>212</v>
      </c>
    </row>
    <row r="412" spans="2:4" x14ac:dyDescent="0.2">
      <c r="B412" s="29"/>
      <c r="C412" s="101" t="s">
        <v>491</v>
      </c>
      <c r="D412" s="98">
        <v>49</v>
      </c>
    </row>
    <row r="413" spans="2:4" x14ac:dyDescent="0.2">
      <c r="B413" s="29"/>
      <c r="C413" s="101" t="s">
        <v>526</v>
      </c>
      <c r="D413" s="98">
        <v>1</v>
      </c>
    </row>
    <row r="414" spans="2:4" x14ac:dyDescent="0.2">
      <c r="B414" s="29"/>
      <c r="C414" s="101" t="s">
        <v>492</v>
      </c>
      <c r="D414" s="98">
        <v>20</v>
      </c>
    </row>
    <row r="415" spans="2:4" x14ac:dyDescent="0.2">
      <c r="B415" s="29"/>
      <c r="C415" s="101" t="s">
        <v>493</v>
      </c>
      <c r="D415" s="98">
        <v>240</v>
      </c>
    </row>
    <row r="416" spans="2:4" x14ac:dyDescent="0.2">
      <c r="B416" s="29"/>
      <c r="C416" s="101" t="s">
        <v>494</v>
      </c>
      <c r="D416" s="98">
        <v>30</v>
      </c>
    </row>
    <row r="417" spans="2:4" x14ac:dyDescent="0.2">
      <c r="B417" s="29"/>
      <c r="C417" s="101" t="s">
        <v>495</v>
      </c>
      <c r="D417" s="98">
        <v>69</v>
      </c>
    </row>
    <row r="418" spans="2:4" x14ac:dyDescent="0.2">
      <c r="B418" s="29"/>
      <c r="C418" s="101" t="s">
        <v>496</v>
      </c>
      <c r="D418" s="98">
        <v>5</v>
      </c>
    </row>
    <row r="419" spans="2:4" x14ac:dyDescent="0.2">
      <c r="B419" s="29"/>
      <c r="C419" s="101" t="s">
        <v>498</v>
      </c>
      <c r="D419" s="98">
        <v>44</v>
      </c>
    </row>
    <row r="420" spans="2:4" x14ac:dyDescent="0.2">
      <c r="B420" s="29"/>
      <c r="C420" s="101" t="s">
        <v>499</v>
      </c>
      <c r="D420" s="98">
        <v>10</v>
      </c>
    </row>
    <row r="421" spans="2:4" x14ac:dyDescent="0.2">
      <c r="B421" s="29"/>
      <c r="C421" s="101" t="s">
        <v>500</v>
      </c>
      <c r="D421" s="98">
        <v>244</v>
      </c>
    </row>
    <row r="422" spans="2:4" x14ac:dyDescent="0.2">
      <c r="B422" s="29"/>
      <c r="C422" s="101" t="s">
        <v>501</v>
      </c>
      <c r="D422" s="98">
        <v>15</v>
      </c>
    </row>
    <row r="423" spans="2:4" x14ac:dyDescent="0.2">
      <c r="B423" s="29"/>
      <c r="C423" s="101" t="s">
        <v>502</v>
      </c>
      <c r="D423" s="98">
        <v>13</v>
      </c>
    </row>
    <row r="424" spans="2:4" x14ac:dyDescent="0.2">
      <c r="B424" s="29"/>
      <c r="C424" s="101" t="s">
        <v>503</v>
      </c>
      <c r="D424" s="98">
        <v>1</v>
      </c>
    </row>
    <row r="425" spans="2:4" x14ac:dyDescent="0.2">
      <c r="B425" s="29"/>
      <c r="C425" s="101" t="s">
        <v>504</v>
      </c>
      <c r="D425" s="98">
        <v>86</v>
      </c>
    </row>
    <row r="426" spans="2:4" x14ac:dyDescent="0.2">
      <c r="B426" s="29"/>
      <c r="C426" s="101" t="s">
        <v>506</v>
      </c>
      <c r="D426" s="98">
        <v>14</v>
      </c>
    </row>
    <row r="427" spans="2:4" x14ac:dyDescent="0.2">
      <c r="B427" s="29"/>
      <c r="C427" s="101" t="s">
        <v>507</v>
      </c>
      <c r="D427" s="98">
        <v>104</v>
      </c>
    </row>
    <row r="428" spans="2:4" x14ac:dyDescent="0.2">
      <c r="B428" s="29"/>
      <c r="C428" s="101" t="s">
        <v>509</v>
      </c>
      <c r="D428" s="98">
        <v>11</v>
      </c>
    </row>
    <row r="429" spans="2:4" x14ac:dyDescent="0.2">
      <c r="B429" s="29"/>
      <c r="C429" s="101" t="s">
        <v>510</v>
      </c>
      <c r="D429" s="98">
        <v>9</v>
      </c>
    </row>
    <row r="430" spans="2:4" x14ac:dyDescent="0.2">
      <c r="B430" s="29"/>
      <c r="C430" s="101" t="s">
        <v>511</v>
      </c>
      <c r="D430" s="98">
        <v>72</v>
      </c>
    </row>
    <row r="431" spans="2:4" x14ac:dyDescent="0.2">
      <c r="B431" s="29"/>
      <c r="C431" s="101" t="s">
        <v>543</v>
      </c>
      <c r="D431" s="98">
        <v>4</v>
      </c>
    </row>
    <row r="432" spans="2:4" x14ac:dyDescent="0.2">
      <c r="B432" s="29"/>
      <c r="C432" s="101" t="s">
        <v>512</v>
      </c>
      <c r="D432" s="98">
        <v>13</v>
      </c>
    </row>
    <row r="433" spans="2:4" x14ac:dyDescent="0.2">
      <c r="B433" s="29"/>
      <c r="C433" s="101" t="s">
        <v>546</v>
      </c>
      <c r="D433" s="98">
        <v>1</v>
      </c>
    </row>
    <row r="434" spans="2:4" x14ac:dyDescent="0.2">
      <c r="B434" s="29"/>
      <c r="C434" s="101" t="s">
        <v>513</v>
      </c>
      <c r="D434" s="98">
        <v>23</v>
      </c>
    </row>
    <row r="435" spans="2:4" x14ac:dyDescent="0.2">
      <c r="B435" s="29"/>
      <c r="C435" s="101" t="s">
        <v>514</v>
      </c>
      <c r="D435" s="98">
        <v>6</v>
      </c>
    </row>
    <row r="436" spans="2:4" x14ac:dyDescent="0.2">
      <c r="B436" s="29"/>
      <c r="C436" s="101" t="s">
        <v>515</v>
      </c>
      <c r="D436" s="98">
        <v>21</v>
      </c>
    </row>
    <row r="437" spans="2:4" x14ac:dyDescent="0.2">
      <c r="B437" s="29"/>
      <c r="C437" s="101" t="s">
        <v>516</v>
      </c>
      <c r="D437" s="98">
        <v>2</v>
      </c>
    </row>
    <row r="438" spans="2:4" x14ac:dyDescent="0.2">
      <c r="B438" s="29"/>
      <c r="C438" s="101" t="s">
        <v>517</v>
      </c>
      <c r="D438" s="98">
        <v>4</v>
      </c>
    </row>
    <row r="439" spans="2:4" x14ac:dyDescent="0.2">
      <c r="B439" s="29"/>
      <c r="C439" s="101" t="s">
        <v>518</v>
      </c>
      <c r="D439" s="98">
        <v>1</v>
      </c>
    </row>
    <row r="440" spans="2:4" x14ac:dyDescent="0.2">
      <c r="B440" s="29"/>
      <c r="C440" s="101" t="s">
        <v>520</v>
      </c>
      <c r="D440" s="98">
        <v>4</v>
      </c>
    </row>
    <row r="441" spans="2:4" x14ac:dyDescent="0.2">
      <c r="B441" s="29"/>
      <c r="C441" s="101" t="s">
        <v>521</v>
      </c>
      <c r="D441" s="98">
        <v>14</v>
      </c>
    </row>
    <row r="442" spans="2:4" x14ac:dyDescent="0.2">
      <c r="B442" s="29"/>
      <c r="C442" s="101" t="s">
        <v>522</v>
      </c>
      <c r="D442" s="98">
        <v>16</v>
      </c>
    </row>
    <row r="443" spans="2:4" x14ac:dyDescent="0.2">
      <c r="B443" s="29"/>
      <c r="C443" s="101" t="s">
        <v>556</v>
      </c>
      <c r="D443" s="98">
        <v>1</v>
      </c>
    </row>
    <row r="444" spans="2:4" x14ac:dyDescent="0.2">
      <c r="B444" s="29"/>
      <c r="C444" s="101" t="s">
        <v>523</v>
      </c>
      <c r="D444" s="98">
        <v>25</v>
      </c>
    </row>
    <row r="445" spans="2:4" x14ac:dyDescent="0.2">
      <c r="B445" s="29"/>
      <c r="C445" s="101" t="s">
        <v>524</v>
      </c>
      <c r="D445" s="98">
        <v>1</v>
      </c>
    </row>
    <row r="446" spans="2:4" x14ac:dyDescent="0.2">
      <c r="B446" s="29"/>
      <c r="C446" s="101" t="s">
        <v>525</v>
      </c>
      <c r="D446" s="98">
        <v>14</v>
      </c>
    </row>
    <row r="447" spans="2:4" x14ac:dyDescent="0.2">
      <c r="B447" s="29"/>
      <c r="C447" s="101" t="s">
        <v>527</v>
      </c>
      <c r="D447" s="98">
        <v>10</v>
      </c>
    </row>
    <row r="448" spans="2:4" x14ac:dyDescent="0.2">
      <c r="B448" s="29"/>
      <c r="C448" s="101" t="s">
        <v>528</v>
      </c>
      <c r="D448" s="98">
        <v>517</v>
      </c>
    </row>
    <row r="449" spans="2:4" x14ac:dyDescent="0.2">
      <c r="B449" s="29"/>
      <c r="C449" s="101" t="s">
        <v>529</v>
      </c>
      <c r="D449" s="98">
        <v>227</v>
      </c>
    </row>
    <row r="450" spans="2:4" x14ac:dyDescent="0.2">
      <c r="B450" s="29"/>
      <c r="C450" s="101" t="s">
        <v>530</v>
      </c>
      <c r="D450" s="98">
        <v>4</v>
      </c>
    </row>
    <row r="451" spans="2:4" x14ac:dyDescent="0.2">
      <c r="B451" s="29"/>
      <c r="C451" s="101" t="s">
        <v>531</v>
      </c>
      <c r="D451" s="98">
        <v>34</v>
      </c>
    </row>
    <row r="452" spans="2:4" x14ac:dyDescent="0.2">
      <c r="B452" s="29"/>
      <c r="C452" s="101" t="s">
        <v>532</v>
      </c>
      <c r="D452" s="98">
        <v>145</v>
      </c>
    </row>
    <row r="453" spans="2:4" x14ac:dyDescent="0.2">
      <c r="B453" s="29"/>
      <c r="C453" s="101" t="s">
        <v>566</v>
      </c>
      <c r="D453" s="98">
        <v>5</v>
      </c>
    </row>
    <row r="454" spans="2:4" x14ac:dyDescent="0.2">
      <c r="B454" s="29"/>
      <c r="C454" s="101" t="s">
        <v>533</v>
      </c>
      <c r="D454" s="98">
        <v>20</v>
      </c>
    </row>
    <row r="455" spans="2:4" x14ac:dyDescent="0.2">
      <c r="B455" s="29"/>
      <c r="C455" s="101" t="s">
        <v>534</v>
      </c>
      <c r="D455" s="98">
        <v>120</v>
      </c>
    </row>
    <row r="456" spans="2:4" x14ac:dyDescent="0.2">
      <c r="B456" s="29"/>
      <c r="C456" s="101" t="s">
        <v>570</v>
      </c>
      <c r="D456" s="98">
        <v>1</v>
      </c>
    </row>
    <row r="457" spans="2:4" x14ac:dyDescent="0.2">
      <c r="B457" s="29"/>
      <c r="C457" s="101" t="s">
        <v>535</v>
      </c>
      <c r="D457" s="98">
        <v>16</v>
      </c>
    </row>
    <row r="458" spans="2:4" x14ac:dyDescent="0.2">
      <c r="B458" s="29"/>
      <c r="C458" s="101" t="s">
        <v>573</v>
      </c>
      <c r="D458" s="98">
        <v>1</v>
      </c>
    </row>
    <row r="459" spans="2:4" x14ac:dyDescent="0.2">
      <c r="B459" s="29"/>
      <c r="C459" s="101" t="s">
        <v>536</v>
      </c>
      <c r="D459" s="98">
        <v>65</v>
      </c>
    </row>
    <row r="460" spans="2:4" x14ac:dyDescent="0.2">
      <c r="B460" s="29"/>
      <c r="C460" s="101" t="s">
        <v>537</v>
      </c>
      <c r="D460" s="98">
        <v>59</v>
      </c>
    </row>
    <row r="461" spans="2:4" x14ac:dyDescent="0.2">
      <c r="B461" s="29"/>
      <c r="C461" s="101" t="s">
        <v>538</v>
      </c>
      <c r="D461" s="98">
        <v>13</v>
      </c>
    </row>
    <row r="462" spans="2:4" x14ac:dyDescent="0.2">
      <c r="B462" s="29"/>
      <c r="C462" s="101" t="s">
        <v>539</v>
      </c>
      <c r="D462" s="98">
        <v>19</v>
      </c>
    </row>
    <row r="463" spans="2:4" x14ac:dyDescent="0.2">
      <c r="B463" s="29"/>
      <c r="C463" s="101" t="s">
        <v>540</v>
      </c>
      <c r="D463" s="98">
        <v>21</v>
      </c>
    </row>
    <row r="464" spans="2:4" x14ac:dyDescent="0.2">
      <c r="B464" s="29"/>
      <c r="C464" s="101" t="s">
        <v>580</v>
      </c>
      <c r="D464" s="98">
        <v>1</v>
      </c>
    </row>
    <row r="465" spans="2:4" x14ac:dyDescent="0.2">
      <c r="B465" s="29"/>
      <c r="C465" s="101" t="s">
        <v>582</v>
      </c>
      <c r="D465" s="98">
        <v>9</v>
      </c>
    </row>
    <row r="466" spans="2:4" x14ac:dyDescent="0.2">
      <c r="B466" s="29"/>
      <c r="C466" s="101" t="s">
        <v>541</v>
      </c>
      <c r="D466" s="98">
        <v>23</v>
      </c>
    </row>
    <row r="467" spans="2:4" x14ac:dyDescent="0.2">
      <c r="B467" s="29"/>
      <c r="C467" s="101" t="s">
        <v>542</v>
      </c>
      <c r="D467" s="98">
        <v>95</v>
      </c>
    </row>
    <row r="468" spans="2:4" x14ac:dyDescent="0.2">
      <c r="B468" s="29"/>
      <c r="C468" s="101" t="s">
        <v>544</v>
      </c>
      <c r="D468" s="98">
        <v>48</v>
      </c>
    </row>
    <row r="469" spans="2:4" x14ac:dyDescent="0.2">
      <c r="B469" s="29"/>
      <c r="C469" s="101" t="s">
        <v>545</v>
      </c>
      <c r="D469" s="98">
        <v>13</v>
      </c>
    </row>
    <row r="470" spans="2:4" x14ac:dyDescent="0.2">
      <c r="B470" s="29"/>
      <c r="C470" s="101" t="s">
        <v>547</v>
      </c>
      <c r="D470" s="98">
        <v>17</v>
      </c>
    </row>
    <row r="471" spans="2:4" x14ac:dyDescent="0.2">
      <c r="B471" s="29"/>
      <c r="C471" s="101" t="s">
        <v>548</v>
      </c>
      <c r="D471" s="98">
        <v>17</v>
      </c>
    </row>
    <row r="472" spans="2:4" x14ac:dyDescent="0.2">
      <c r="B472" s="29"/>
      <c r="C472" s="101" t="s">
        <v>549</v>
      </c>
      <c r="D472" s="98">
        <v>26</v>
      </c>
    </row>
    <row r="473" spans="2:4" x14ac:dyDescent="0.2">
      <c r="B473" s="29"/>
      <c r="C473" s="101" t="s">
        <v>550</v>
      </c>
      <c r="D473" s="98">
        <v>86</v>
      </c>
    </row>
    <row r="474" spans="2:4" x14ac:dyDescent="0.2">
      <c r="B474" s="29"/>
      <c r="C474" s="101" t="s">
        <v>551</v>
      </c>
      <c r="D474" s="98">
        <v>57</v>
      </c>
    </row>
    <row r="475" spans="2:4" x14ac:dyDescent="0.2">
      <c r="B475" s="29"/>
      <c r="C475" s="101" t="s">
        <v>552</v>
      </c>
      <c r="D475" s="98">
        <v>157</v>
      </c>
    </row>
    <row r="476" spans="2:4" x14ac:dyDescent="0.2">
      <c r="B476" s="29"/>
      <c r="C476" s="101" t="s">
        <v>553</v>
      </c>
      <c r="D476" s="98">
        <v>51</v>
      </c>
    </row>
    <row r="477" spans="2:4" x14ac:dyDescent="0.2">
      <c r="B477" s="29"/>
      <c r="C477" s="101" t="s">
        <v>596</v>
      </c>
      <c r="D477" s="98">
        <v>1</v>
      </c>
    </row>
    <row r="478" spans="2:4" x14ac:dyDescent="0.2">
      <c r="B478" s="29"/>
      <c r="C478" s="101" t="s">
        <v>554</v>
      </c>
      <c r="D478" s="98">
        <v>10</v>
      </c>
    </row>
    <row r="479" spans="2:4" x14ac:dyDescent="0.2">
      <c r="B479" s="29"/>
      <c r="C479" s="101" t="s">
        <v>555</v>
      </c>
      <c r="D479" s="98">
        <v>20</v>
      </c>
    </row>
    <row r="480" spans="2:4" x14ac:dyDescent="0.2">
      <c r="B480" s="29"/>
      <c r="C480" s="101" t="s">
        <v>557</v>
      </c>
      <c r="D480" s="98">
        <v>27</v>
      </c>
    </row>
    <row r="481" spans="2:4" x14ac:dyDescent="0.2">
      <c r="B481" s="29"/>
      <c r="C481" s="101" t="s">
        <v>558</v>
      </c>
      <c r="D481" s="98">
        <v>1</v>
      </c>
    </row>
    <row r="482" spans="2:4" x14ac:dyDescent="0.2">
      <c r="B482" s="29"/>
      <c r="C482" s="101" t="s">
        <v>559</v>
      </c>
      <c r="D482" s="98">
        <v>37</v>
      </c>
    </row>
    <row r="483" spans="2:4" x14ac:dyDescent="0.2">
      <c r="B483" s="29"/>
      <c r="C483" s="101" t="s">
        <v>560</v>
      </c>
      <c r="D483" s="98">
        <v>54</v>
      </c>
    </row>
    <row r="484" spans="2:4" x14ac:dyDescent="0.2">
      <c r="B484" s="29"/>
      <c r="C484" s="101" t="s">
        <v>561</v>
      </c>
      <c r="D484" s="98">
        <v>2</v>
      </c>
    </row>
    <row r="485" spans="2:4" x14ac:dyDescent="0.2">
      <c r="B485" s="29"/>
      <c r="C485" s="101" t="s">
        <v>562</v>
      </c>
      <c r="D485" s="98">
        <v>3</v>
      </c>
    </row>
    <row r="486" spans="2:4" x14ac:dyDescent="0.2">
      <c r="B486" s="29"/>
      <c r="C486" s="101" t="s">
        <v>563</v>
      </c>
      <c r="D486" s="98">
        <v>75</v>
      </c>
    </row>
    <row r="487" spans="2:4" x14ac:dyDescent="0.2">
      <c r="B487" s="29"/>
      <c r="C487" s="101" t="s">
        <v>564</v>
      </c>
      <c r="D487" s="98">
        <v>68</v>
      </c>
    </row>
    <row r="488" spans="2:4" x14ac:dyDescent="0.2">
      <c r="B488" s="29"/>
      <c r="C488" s="101" t="s">
        <v>565</v>
      </c>
      <c r="D488" s="98">
        <v>46</v>
      </c>
    </row>
    <row r="489" spans="2:4" x14ac:dyDescent="0.2">
      <c r="B489" s="29"/>
      <c r="C489" s="101" t="s">
        <v>567</v>
      </c>
      <c r="D489" s="98">
        <v>24</v>
      </c>
    </row>
    <row r="490" spans="2:4" x14ac:dyDescent="0.2">
      <c r="B490" s="29"/>
      <c r="C490" s="101" t="s">
        <v>568</v>
      </c>
      <c r="D490" s="98">
        <v>219</v>
      </c>
    </row>
    <row r="491" spans="2:4" x14ac:dyDescent="0.2">
      <c r="B491" s="29"/>
      <c r="C491" s="101" t="s">
        <v>569</v>
      </c>
      <c r="D491" s="98">
        <v>11</v>
      </c>
    </row>
    <row r="492" spans="2:4" x14ac:dyDescent="0.2">
      <c r="B492" s="29"/>
      <c r="C492" s="101" t="s">
        <v>571</v>
      </c>
      <c r="D492" s="98">
        <v>31</v>
      </c>
    </row>
    <row r="493" spans="2:4" x14ac:dyDescent="0.2">
      <c r="B493" s="29"/>
      <c r="C493" s="101" t="s">
        <v>572</v>
      </c>
      <c r="D493" s="98">
        <v>84</v>
      </c>
    </row>
    <row r="494" spans="2:4" x14ac:dyDescent="0.2">
      <c r="B494" s="29"/>
      <c r="C494" s="101" t="s">
        <v>574</v>
      </c>
      <c r="D494" s="98">
        <v>19</v>
      </c>
    </row>
    <row r="495" spans="2:4" x14ac:dyDescent="0.2">
      <c r="B495" s="29"/>
      <c r="C495" s="101" t="s">
        <v>575</v>
      </c>
      <c r="D495" s="98">
        <v>41</v>
      </c>
    </row>
    <row r="496" spans="2:4" x14ac:dyDescent="0.2">
      <c r="B496" s="29"/>
      <c r="C496" s="101" t="s">
        <v>576</v>
      </c>
      <c r="D496" s="98">
        <v>15</v>
      </c>
    </row>
    <row r="497" spans="2:4" x14ac:dyDescent="0.2">
      <c r="B497" s="29"/>
      <c r="C497" s="101" t="s">
        <v>577</v>
      </c>
      <c r="D497" s="98">
        <v>19</v>
      </c>
    </row>
    <row r="498" spans="2:4" x14ac:dyDescent="0.2">
      <c r="B498" s="29"/>
      <c r="C498" s="101" t="s">
        <v>578</v>
      </c>
      <c r="D498" s="98">
        <v>12</v>
      </c>
    </row>
    <row r="499" spans="2:4" x14ac:dyDescent="0.2">
      <c r="B499" s="29"/>
      <c r="C499" s="101" t="s">
        <v>579</v>
      </c>
      <c r="D499" s="98">
        <v>30</v>
      </c>
    </row>
    <row r="500" spans="2:4" x14ac:dyDescent="0.2">
      <c r="B500" s="29"/>
      <c r="C500" s="101" t="s">
        <v>581</v>
      </c>
      <c r="D500" s="98">
        <v>10</v>
      </c>
    </row>
    <row r="501" spans="2:4" x14ac:dyDescent="0.2">
      <c r="B501" s="29"/>
      <c r="C501" s="101" t="s">
        <v>583</v>
      </c>
      <c r="D501" s="98">
        <v>13</v>
      </c>
    </row>
    <row r="502" spans="2:4" x14ac:dyDescent="0.2">
      <c r="B502" s="102"/>
      <c r="C502" s="101" t="s">
        <v>584</v>
      </c>
      <c r="D502" s="98">
        <v>13</v>
      </c>
    </row>
    <row r="503" spans="2:4" x14ac:dyDescent="0.2">
      <c r="B503" s="103" t="s">
        <v>585</v>
      </c>
      <c r="C503" s="104"/>
      <c r="D503" s="105">
        <v>8941</v>
      </c>
    </row>
    <row r="504" spans="2:4" x14ac:dyDescent="0.2">
      <c r="B504" s="30" t="s">
        <v>586</v>
      </c>
      <c r="C504" s="101" t="s">
        <v>587</v>
      </c>
      <c r="D504" s="98">
        <v>51</v>
      </c>
    </row>
    <row r="505" spans="2:4" x14ac:dyDescent="0.2">
      <c r="B505" s="29"/>
      <c r="C505" s="101" t="s">
        <v>622</v>
      </c>
      <c r="D505" s="98">
        <v>1</v>
      </c>
    </row>
    <row r="506" spans="2:4" x14ac:dyDescent="0.2">
      <c r="B506" s="29"/>
      <c r="C506" s="101" t="s">
        <v>588</v>
      </c>
      <c r="D506" s="98">
        <v>460</v>
      </c>
    </row>
    <row r="507" spans="2:4" x14ac:dyDescent="0.2">
      <c r="B507" s="29"/>
      <c r="C507" s="101" t="s">
        <v>589</v>
      </c>
      <c r="D507" s="98">
        <v>227</v>
      </c>
    </row>
    <row r="508" spans="2:4" x14ac:dyDescent="0.2">
      <c r="B508" s="29"/>
      <c r="C508" s="101" t="s">
        <v>626</v>
      </c>
      <c r="D508" s="98">
        <v>1</v>
      </c>
    </row>
    <row r="509" spans="2:4" x14ac:dyDescent="0.2">
      <c r="B509" s="29"/>
      <c r="C509" s="101" t="s">
        <v>590</v>
      </c>
      <c r="D509" s="98">
        <v>62</v>
      </c>
    </row>
    <row r="510" spans="2:4" x14ac:dyDescent="0.2">
      <c r="B510" s="29"/>
      <c r="C510" s="101" t="s">
        <v>591</v>
      </c>
      <c r="D510" s="98">
        <v>1</v>
      </c>
    </row>
    <row r="511" spans="2:4" x14ac:dyDescent="0.2">
      <c r="B511" s="29"/>
      <c r="C511" s="101" t="s">
        <v>592</v>
      </c>
      <c r="D511" s="98">
        <v>70</v>
      </c>
    </row>
    <row r="512" spans="2:4" x14ac:dyDescent="0.2">
      <c r="B512" s="29"/>
      <c r="C512" s="101" t="s">
        <v>593</v>
      </c>
      <c r="D512" s="98">
        <v>21</v>
      </c>
    </row>
    <row r="513" spans="2:4" x14ac:dyDescent="0.2">
      <c r="B513" s="29"/>
      <c r="C513" s="101" t="s">
        <v>594</v>
      </c>
      <c r="D513" s="98">
        <v>134</v>
      </c>
    </row>
    <row r="514" spans="2:4" x14ac:dyDescent="0.2">
      <c r="B514" s="29"/>
      <c r="C514" s="101" t="s">
        <v>632</v>
      </c>
      <c r="D514" s="98">
        <v>1</v>
      </c>
    </row>
    <row r="515" spans="2:4" x14ac:dyDescent="0.2">
      <c r="B515" s="29"/>
      <c r="C515" s="101" t="s">
        <v>595</v>
      </c>
      <c r="D515" s="98">
        <v>1</v>
      </c>
    </row>
    <row r="516" spans="2:4" x14ac:dyDescent="0.2">
      <c r="B516" s="29"/>
      <c r="C516" s="101" t="s">
        <v>597</v>
      </c>
      <c r="D516" s="98">
        <v>396</v>
      </c>
    </row>
    <row r="517" spans="2:4" x14ac:dyDescent="0.2">
      <c r="B517" s="29"/>
      <c r="C517" s="101" t="s">
        <v>598</v>
      </c>
      <c r="D517" s="98">
        <v>4</v>
      </c>
    </row>
    <row r="518" spans="2:4" x14ac:dyDescent="0.2">
      <c r="B518" s="29"/>
      <c r="C518" s="101" t="s">
        <v>636</v>
      </c>
      <c r="D518" s="98">
        <v>13</v>
      </c>
    </row>
    <row r="519" spans="2:4" x14ac:dyDescent="0.2">
      <c r="B519" s="29"/>
      <c r="C519" s="101" t="s">
        <v>599</v>
      </c>
      <c r="D519" s="98">
        <v>1</v>
      </c>
    </row>
    <row r="520" spans="2:4" x14ac:dyDescent="0.2">
      <c r="B520" s="29"/>
      <c r="C520" s="101" t="s">
        <v>638</v>
      </c>
      <c r="D520" s="98">
        <v>14</v>
      </c>
    </row>
    <row r="521" spans="2:4" x14ac:dyDescent="0.2">
      <c r="B521" s="29"/>
      <c r="C521" s="101" t="s">
        <v>600</v>
      </c>
      <c r="D521" s="98">
        <v>1</v>
      </c>
    </row>
    <row r="522" spans="2:4" x14ac:dyDescent="0.2">
      <c r="B522" s="29"/>
      <c r="C522" s="101" t="s">
        <v>601</v>
      </c>
      <c r="D522" s="98">
        <v>1</v>
      </c>
    </row>
    <row r="523" spans="2:4" x14ac:dyDescent="0.2">
      <c r="B523" s="29"/>
      <c r="C523" s="101" t="s">
        <v>602</v>
      </c>
      <c r="D523" s="98">
        <v>94</v>
      </c>
    </row>
    <row r="524" spans="2:4" x14ac:dyDescent="0.2">
      <c r="B524" s="29"/>
      <c r="C524" s="101" t="s">
        <v>603</v>
      </c>
      <c r="D524" s="98">
        <v>1</v>
      </c>
    </row>
    <row r="525" spans="2:4" x14ac:dyDescent="0.2">
      <c r="B525" s="29"/>
      <c r="C525" s="101" t="s">
        <v>604</v>
      </c>
      <c r="D525" s="98">
        <v>215</v>
      </c>
    </row>
    <row r="526" spans="2:4" x14ac:dyDescent="0.2">
      <c r="B526" s="29"/>
      <c r="C526" s="101" t="s">
        <v>605</v>
      </c>
      <c r="D526" s="98">
        <v>11</v>
      </c>
    </row>
    <row r="527" spans="2:4" x14ac:dyDescent="0.2">
      <c r="B527" s="29"/>
      <c r="C527" s="101" t="s">
        <v>606</v>
      </c>
      <c r="D527" s="98">
        <v>1</v>
      </c>
    </row>
    <row r="528" spans="2:4" x14ac:dyDescent="0.2">
      <c r="B528" s="29"/>
      <c r="C528" s="101" t="s">
        <v>607</v>
      </c>
      <c r="D528" s="98">
        <v>1</v>
      </c>
    </row>
    <row r="529" spans="2:4" x14ac:dyDescent="0.2">
      <c r="B529" s="29"/>
      <c r="C529" s="101" t="s">
        <v>608</v>
      </c>
      <c r="D529" s="98">
        <v>1</v>
      </c>
    </row>
    <row r="530" spans="2:4" x14ac:dyDescent="0.2">
      <c r="B530" s="29"/>
      <c r="C530" s="101" t="s">
        <v>609</v>
      </c>
      <c r="D530" s="98">
        <v>1</v>
      </c>
    </row>
    <row r="531" spans="2:4" x14ac:dyDescent="0.2">
      <c r="B531" s="29"/>
      <c r="C531" s="101" t="s">
        <v>586</v>
      </c>
      <c r="D531" s="98">
        <v>1544</v>
      </c>
    </row>
    <row r="532" spans="2:4" x14ac:dyDescent="0.2">
      <c r="B532" s="29"/>
      <c r="C532" s="101" t="s">
        <v>610</v>
      </c>
      <c r="D532" s="98">
        <v>1</v>
      </c>
    </row>
    <row r="533" spans="2:4" x14ac:dyDescent="0.2">
      <c r="B533" s="29"/>
      <c r="C533" s="101" t="s">
        <v>644</v>
      </c>
      <c r="D533" s="98">
        <v>7</v>
      </c>
    </row>
    <row r="534" spans="2:4" x14ac:dyDescent="0.2">
      <c r="B534" s="29"/>
      <c r="C534" s="101" t="s">
        <v>611</v>
      </c>
      <c r="D534" s="98">
        <v>113</v>
      </c>
    </row>
    <row r="535" spans="2:4" x14ac:dyDescent="0.2">
      <c r="B535" s="29"/>
      <c r="C535" s="101" t="s">
        <v>612</v>
      </c>
      <c r="D535" s="98">
        <v>1</v>
      </c>
    </row>
    <row r="536" spans="2:4" x14ac:dyDescent="0.2">
      <c r="B536" s="29"/>
      <c r="C536" s="101" t="s">
        <v>613</v>
      </c>
      <c r="D536" s="98">
        <v>1</v>
      </c>
    </row>
    <row r="537" spans="2:4" x14ac:dyDescent="0.2">
      <c r="B537" s="29"/>
      <c r="C537" s="101" t="s">
        <v>614</v>
      </c>
      <c r="D537" s="98">
        <v>146</v>
      </c>
    </row>
    <row r="538" spans="2:4" x14ac:dyDescent="0.2">
      <c r="B538" s="29"/>
      <c r="C538" s="101" t="s">
        <v>615</v>
      </c>
      <c r="D538" s="98">
        <v>33</v>
      </c>
    </row>
    <row r="539" spans="2:4" x14ac:dyDescent="0.2">
      <c r="B539" s="29"/>
      <c r="C539" s="101" t="s">
        <v>616</v>
      </c>
      <c r="D539" s="98">
        <v>2</v>
      </c>
    </row>
    <row r="540" spans="2:4" x14ac:dyDescent="0.2">
      <c r="B540" s="29"/>
      <c r="C540" s="101" t="s">
        <v>617</v>
      </c>
      <c r="D540" s="98">
        <v>1</v>
      </c>
    </row>
    <row r="541" spans="2:4" x14ac:dyDescent="0.2">
      <c r="B541" s="29"/>
      <c r="C541" s="101" t="s">
        <v>618</v>
      </c>
      <c r="D541" s="98">
        <v>1</v>
      </c>
    </row>
    <row r="542" spans="2:4" x14ac:dyDescent="0.2">
      <c r="B542" s="29"/>
      <c r="C542" s="101" t="s">
        <v>619</v>
      </c>
      <c r="D542" s="98">
        <v>21</v>
      </c>
    </row>
    <row r="543" spans="2:4" x14ac:dyDescent="0.2">
      <c r="B543" s="29"/>
      <c r="C543" s="101" t="s">
        <v>620</v>
      </c>
      <c r="D543" s="98">
        <v>1</v>
      </c>
    </row>
    <row r="544" spans="2:4" x14ac:dyDescent="0.2">
      <c r="B544" s="29"/>
      <c r="C544" s="101" t="s">
        <v>621</v>
      </c>
      <c r="D544" s="98">
        <v>1</v>
      </c>
    </row>
    <row r="545" spans="2:4" x14ac:dyDescent="0.2">
      <c r="B545" s="29"/>
      <c r="C545" s="101" t="s">
        <v>623</v>
      </c>
      <c r="D545" s="98">
        <v>15</v>
      </c>
    </row>
    <row r="546" spans="2:4" x14ac:dyDescent="0.2">
      <c r="B546" s="29"/>
      <c r="C546" s="101" t="s">
        <v>624</v>
      </c>
      <c r="D546" s="98">
        <v>5</v>
      </c>
    </row>
    <row r="547" spans="2:4" x14ac:dyDescent="0.2">
      <c r="B547" s="29"/>
      <c r="C547" s="101" t="s">
        <v>625</v>
      </c>
      <c r="D547" s="98">
        <v>1</v>
      </c>
    </row>
    <row r="548" spans="2:4" x14ac:dyDescent="0.2">
      <c r="B548" s="29"/>
      <c r="C548" s="101" t="s">
        <v>627</v>
      </c>
      <c r="D548" s="98">
        <v>438</v>
      </c>
    </row>
    <row r="549" spans="2:4" x14ac:dyDescent="0.2">
      <c r="B549" s="29"/>
      <c r="C549" s="101" t="s">
        <v>653</v>
      </c>
      <c r="D549" s="98">
        <v>1</v>
      </c>
    </row>
    <row r="550" spans="2:4" x14ac:dyDescent="0.2">
      <c r="B550" s="29"/>
      <c r="C550" s="101" t="s">
        <v>655</v>
      </c>
      <c r="D550" s="98">
        <v>1</v>
      </c>
    </row>
    <row r="551" spans="2:4" x14ac:dyDescent="0.2">
      <c r="B551" s="29"/>
      <c r="C551" s="101" t="s">
        <v>628</v>
      </c>
      <c r="D551" s="98">
        <v>592</v>
      </c>
    </row>
    <row r="552" spans="2:4" x14ac:dyDescent="0.2">
      <c r="B552" s="29"/>
      <c r="C552" s="101" t="s">
        <v>629</v>
      </c>
      <c r="D552" s="98">
        <v>71</v>
      </c>
    </row>
    <row r="553" spans="2:4" x14ac:dyDescent="0.2">
      <c r="B553" s="29"/>
      <c r="C553" s="101" t="s">
        <v>630</v>
      </c>
      <c r="D553" s="98">
        <v>41</v>
      </c>
    </row>
    <row r="554" spans="2:4" x14ac:dyDescent="0.2">
      <c r="B554" s="29"/>
      <c r="C554" s="101" t="s">
        <v>631</v>
      </c>
      <c r="D554" s="98">
        <v>20</v>
      </c>
    </row>
    <row r="555" spans="2:4" x14ac:dyDescent="0.2">
      <c r="B555" s="29"/>
      <c r="C555" s="101" t="s">
        <v>633</v>
      </c>
      <c r="D555" s="98">
        <v>1</v>
      </c>
    </row>
    <row r="556" spans="2:4" x14ac:dyDescent="0.2">
      <c r="B556" s="29"/>
      <c r="C556" s="101" t="s">
        <v>661</v>
      </c>
      <c r="D556" s="98">
        <v>1</v>
      </c>
    </row>
    <row r="557" spans="2:4" x14ac:dyDescent="0.2">
      <c r="B557" s="29"/>
      <c r="C557" s="101" t="s">
        <v>634</v>
      </c>
      <c r="D557" s="98">
        <v>219</v>
      </c>
    </row>
    <row r="558" spans="2:4" x14ac:dyDescent="0.2">
      <c r="B558" s="29"/>
      <c r="C558" s="101" t="s">
        <v>635</v>
      </c>
      <c r="D558" s="98">
        <v>63</v>
      </c>
    </row>
    <row r="559" spans="2:4" x14ac:dyDescent="0.2">
      <c r="B559" s="29"/>
      <c r="C559" s="101" t="s">
        <v>637</v>
      </c>
      <c r="D559" s="98">
        <v>1</v>
      </c>
    </row>
    <row r="560" spans="2:4" x14ac:dyDescent="0.2">
      <c r="B560" s="29"/>
      <c r="C560" s="101" t="s">
        <v>639</v>
      </c>
      <c r="D560" s="98">
        <v>19</v>
      </c>
    </row>
    <row r="561" spans="2:4" x14ac:dyDescent="0.2">
      <c r="B561" s="29"/>
      <c r="C561" s="101" t="s">
        <v>665</v>
      </c>
      <c r="D561" s="98">
        <v>1</v>
      </c>
    </row>
    <row r="562" spans="2:4" x14ac:dyDescent="0.2">
      <c r="B562" s="29"/>
      <c r="C562" s="101" t="s">
        <v>667</v>
      </c>
      <c r="D562" s="98">
        <v>1</v>
      </c>
    </row>
    <row r="563" spans="2:4" x14ac:dyDescent="0.2">
      <c r="B563" s="29"/>
      <c r="C563" s="101" t="s">
        <v>669</v>
      </c>
      <c r="D563" s="98">
        <v>1</v>
      </c>
    </row>
    <row r="564" spans="2:4" x14ac:dyDescent="0.2">
      <c r="B564" s="29"/>
      <c r="C564" s="101" t="s">
        <v>671</v>
      </c>
      <c r="D564" s="98">
        <v>1</v>
      </c>
    </row>
    <row r="565" spans="2:4" x14ac:dyDescent="0.2">
      <c r="B565" s="29"/>
      <c r="C565" s="101" t="s">
        <v>640</v>
      </c>
      <c r="D565" s="98">
        <v>79</v>
      </c>
    </row>
    <row r="566" spans="2:4" x14ac:dyDescent="0.2">
      <c r="B566" s="29"/>
      <c r="C566" s="101" t="s">
        <v>641</v>
      </c>
      <c r="D566" s="98">
        <v>148</v>
      </c>
    </row>
    <row r="567" spans="2:4" x14ac:dyDescent="0.2">
      <c r="B567" s="29"/>
      <c r="C567" s="101" t="s">
        <v>642</v>
      </c>
      <c r="D567" s="98">
        <v>14</v>
      </c>
    </row>
    <row r="568" spans="2:4" x14ac:dyDescent="0.2">
      <c r="B568" s="102"/>
      <c r="C568" s="101" t="s">
        <v>643</v>
      </c>
      <c r="D568" s="98">
        <v>41</v>
      </c>
    </row>
    <row r="569" spans="2:4" x14ac:dyDescent="0.2">
      <c r="B569" s="103" t="s">
        <v>645</v>
      </c>
      <c r="C569" s="104"/>
      <c r="D569" s="105">
        <v>5433</v>
      </c>
    </row>
    <row r="570" spans="2:4" x14ac:dyDescent="0.2">
      <c r="B570" s="30" t="s">
        <v>646</v>
      </c>
      <c r="C570" s="101" t="s">
        <v>647</v>
      </c>
      <c r="D570" s="98">
        <v>11</v>
      </c>
    </row>
    <row r="571" spans="2:4" x14ac:dyDescent="0.2">
      <c r="B571" s="29"/>
      <c r="C571" s="101" t="s">
        <v>648</v>
      </c>
      <c r="D571" s="98">
        <v>23</v>
      </c>
    </row>
    <row r="572" spans="2:4" x14ac:dyDescent="0.2">
      <c r="B572" s="29"/>
      <c r="C572" s="101" t="s">
        <v>680</v>
      </c>
      <c r="D572" s="98">
        <v>1</v>
      </c>
    </row>
    <row r="573" spans="2:4" x14ac:dyDescent="0.2">
      <c r="B573" s="29"/>
      <c r="C573" s="101" t="s">
        <v>649</v>
      </c>
      <c r="D573" s="98">
        <v>33</v>
      </c>
    </row>
    <row r="574" spans="2:4" x14ac:dyDescent="0.2">
      <c r="B574" s="29"/>
      <c r="C574" s="101" t="s">
        <v>650</v>
      </c>
      <c r="D574" s="98">
        <v>9</v>
      </c>
    </row>
    <row r="575" spans="2:4" x14ac:dyDescent="0.2">
      <c r="B575" s="29"/>
      <c r="C575" s="101" t="s">
        <v>651</v>
      </c>
      <c r="D575" s="98">
        <v>12</v>
      </c>
    </row>
    <row r="576" spans="2:4" x14ac:dyDescent="0.2">
      <c r="B576" s="29"/>
      <c r="C576" s="101" t="s">
        <v>685</v>
      </c>
      <c r="D576" s="98">
        <v>2</v>
      </c>
    </row>
    <row r="577" spans="2:4" x14ac:dyDescent="0.2">
      <c r="B577" s="29"/>
      <c r="C577" s="101" t="s">
        <v>202</v>
      </c>
      <c r="D577" s="98">
        <v>11</v>
      </c>
    </row>
    <row r="578" spans="2:4" x14ac:dyDescent="0.2">
      <c r="B578" s="29"/>
      <c r="C578" s="101" t="s">
        <v>652</v>
      </c>
      <c r="D578" s="98">
        <v>14</v>
      </c>
    </row>
    <row r="579" spans="2:4" x14ac:dyDescent="0.2">
      <c r="B579" s="29"/>
      <c r="C579" s="101" t="s">
        <v>654</v>
      </c>
      <c r="D579" s="98">
        <v>31</v>
      </c>
    </row>
    <row r="580" spans="2:4" x14ac:dyDescent="0.2">
      <c r="B580" s="29"/>
      <c r="C580" s="101" t="s">
        <v>656</v>
      </c>
      <c r="D580" s="98">
        <v>7</v>
      </c>
    </row>
    <row r="581" spans="2:4" x14ac:dyDescent="0.2">
      <c r="B581" s="29"/>
      <c r="C581" s="101" t="s">
        <v>657</v>
      </c>
      <c r="D581" s="98">
        <v>12</v>
      </c>
    </row>
    <row r="582" spans="2:4" x14ac:dyDescent="0.2">
      <c r="B582" s="29"/>
      <c r="C582" s="101" t="s">
        <v>658</v>
      </c>
      <c r="D582" s="98">
        <v>63</v>
      </c>
    </row>
    <row r="583" spans="2:4" x14ac:dyDescent="0.2">
      <c r="B583" s="29"/>
      <c r="C583" s="101" t="s">
        <v>659</v>
      </c>
      <c r="D583" s="98">
        <v>21</v>
      </c>
    </row>
    <row r="584" spans="2:4" x14ac:dyDescent="0.2">
      <c r="B584" s="29"/>
      <c r="C584" s="101" t="s">
        <v>660</v>
      </c>
      <c r="D584" s="98">
        <v>571</v>
      </c>
    </row>
    <row r="585" spans="2:4" x14ac:dyDescent="0.2">
      <c r="B585" s="29"/>
      <c r="C585" s="101" t="s">
        <v>662</v>
      </c>
      <c r="D585" s="98">
        <v>12</v>
      </c>
    </row>
    <row r="586" spans="2:4" x14ac:dyDescent="0.2">
      <c r="B586" s="29"/>
      <c r="C586" s="101" t="s">
        <v>663</v>
      </c>
      <c r="D586" s="98">
        <v>5</v>
      </c>
    </row>
    <row r="587" spans="2:4" x14ac:dyDescent="0.2">
      <c r="B587" s="29"/>
      <c r="C587" s="101" t="s">
        <v>664</v>
      </c>
      <c r="D587" s="98">
        <v>8</v>
      </c>
    </row>
    <row r="588" spans="2:4" x14ac:dyDescent="0.2">
      <c r="B588" s="29"/>
      <c r="C588" s="101" t="s">
        <v>666</v>
      </c>
      <c r="D588" s="98">
        <v>2</v>
      </c>
    </row>
    <row r="589" spans="2:4" x14ac:dyDescent="0.2">
      <c r="B589" s="29"/>
      <c r="C589" s="101" t="s">
        <v>668</v>
      </c>
      <c r="D589" s="98">
        <v>18</v>
      </c>
    </row>
    <row r="590" spans="2:4" x14ac:dyDescent="0.2">
      <c r="B590" s="29"/>
      <c r="C590" s="101" t="s">
        <v>670</v>
      </c>
      <c r="D590" s="98">
        <v>1</v>
      </c>
    </row>
    <row r="591" spans="2:4" x14ac:dyDescent="0.2">
      <c r="B591" s="29"/>
      <c r="C591" s="101" t="s">
        <v>672</v>
      </c>
      <c r="D591" s="98">
        <v>33</v>
      </c>
    </row>
    <row r="592" spans="2:4" x14ac:dyDescent="0.2">
      <c r="B592" s="29"/>
      <c r="C592" s="101" t="s">
        <v>673</v>
      </c>
      <c r="D592" s="98">
        <v>18</v>
      </c>
    </row>
    <row r="593" spans="2:4" x14ac:dyDescent="0.2">
      <c r="B593" s="29"/>
      <c r="C593" s="101" t="s">
        <v>700</v>
      </c>
      <c r="D593" s="98">
        <v>1</v>
      </c>
    </row>
    <row r="594" spans="2:4" x14ac:dyDescent="0.2">
      <c r="B594" s="29"/>
      <c r="C594" s="101" t="s">
        <v>674</v>
      </c>
      <c r="D594" s="98">
        <v>8</v>
      </c>
    </row>
    <row r="595" spans="2:4" x14ac:dyDescent="0.2">
      <c r="B595" s="29"/>
      <c r="C595" s="101" t="s">
        <v>675</v>
      </c>
      <c r="D595" s="98">
        <v>13</v>
      </c>
    </row>
    <row r="596" spans="2:4" x14ac:dyDescent="0.2">
      <c r="B596" s="29"/>
      <c r="C596" s="101" t="s">
        <v>676</v>
      </c>
      <c r="D596" s="98">
        <v>3</v>
      </c>
    </row>
    <row r="597" spans="2:4" x14ac:dyDescent="0.2">
      <c r="B597" s="29"/>
      <c r="C597" s="101" t="s">
        <v>704</v>
      </c>
      <c r="D597" s="98">
        <v>1</v>
      </c>
    </row>
    <row r="598" spans="2:4" x14ac:dyDescent="0.2">
      <c r="B598" s="29"/>
      <c r="C598" s="101" t="s">
        <v>677</v>
      </c>
      <c r="D598" s="98">
        <v>21</v>
      </c>
    </row>
    <row r="599" spans="2:4" x14ac:dyDescent="0.2">
      <c r="B599" s="29"/>
      <c r="C599" s="101" t="s">
        <v>678</v>
      </c>
      <c r="D599" s="98">
        <v>25</v>
      </c>
    </row>
    <row r="600" spans="2:4" x14ac:dyDescent="0.2">
      <c r="B600" s="29"/>
      <c r="C600" s="101" t="s">
        <v>679</v>
      </c>
      <c r="D600" s="98">
        <v>16</v>
      </c>
    </row>
    <row r="601" spans="2:4" x14ac:dyDescent="0.2">
      <c r="B601" s="29"/>
      <c r="C601" s="101" t="s">
        <v>681</v>
      </c>
      <c r="D601" s="98">
        <v>30</v>
      </c>
    </row>
    <row r="602" spans="2:4" x14ac:dyDescent="0.2">
      <c r="B602" s="29"/>
      <c r="C602" s="101" t="s">
        <v>682</v>
      </c>
      <c r="D602" s="98">
        <v>8</v>
      </c>
    </row>
    <row r="603" spans="2:4" x14ac:dyDescent="0.2">
      <c r="B603" s="29"/>
      <c r="C603" s="101" t="s">
        <v>683</v>
      </c>
      <c r="D603" s="98">
        <v>25</v>
      </c>
    </row>
    <row r="604" spans="2:4" x14ac:dyDescent="0.2">
      <c r="B604" s="29"/>
      <c r="C604" s="101" t="s">
        <v>684</v>
      </c>
      <c r="D604" s="98">
        <v>579</v>
      </c>
    </row>
    <row r="605" spans="2:4" x14ac:dyDescent="0.2">
      <c r="B605" s="29"/>
      <c r="C605" s="101" t="s">
        <v>686</v>
      </c>
      <c r="D605" s="98">
        <v>1</v>
      </c>
    </row>
    <row r="606" spans="2:4" x14ac:dyDescent="0.2">
      <c r="B606" s="29"/>
      <c r="C606" s="101" t="s">
        <v>687</v>
      </c>
      <c r="D606" s="98">
        <v>28</v>
      </c>
    </row>
    <row r="607" spans="2:4" x14ac:dyDescent="0.2">
      <c r="B607" s="29"/>
      <c r="C607" s="101" t="s">
        <v>688</v>
      </c>
      <c r="D607" s="98">
        <v>1</v>
      </c>
    </row>
    <row r="608" spans="2:4" x14ac:dyDescent="0.2">
      <c r="B608" s="29"/>
      <c r="C608" s="101" t="s">
        <v>689</v>
      </c>
      <c r="D608" s="98">
        <v>15</v>
      </c>
    </row>
    <row r="609" spans="2:4" x14ac:dyDescent="0.2">
      <c r="B609" s="29"/>
      <c r="C609" s="101" t="s">
        <v>690</v>
      </c>
      <c r="D609" s="98">
        <v>45</v>
      </c>
    </row>
    <row r="610" spans="2:4" x14ac:dyDescent="0.2">
      <c r="B610" s="29"/>
      <c r="C610" s="101" t="s">
        <v>691</v>
      </c>
      <c r="D610" s="98">
        <v>3</v>
      </c>
    </row>
    <row r="611" spans="2:4" x14ac:dyDescent="0.2">
      <c r="B611" s="29"/>
      <c r="C611" s="101" t="s">
        <v>692</v>
      </c>
      <c r="D611" s="98">
        <v>27</v>
      </c>
    </row>
    <row r="612" spans="2:4" x14ac:dyDescent="0.2">
      <c r="B612" s="29"/>
      <c r="C612" s="101" t="s">
        <v>693</v>
      </c>
      <c r="D612" s="98">
        <v>21</v>
      </c>
    </row>
    <row r="613" spans="2:4" x14ac:dyDescent="0.2">
      <c r="B613" s="29"/>
      <c r="C613" s="101" t="s">
        <v>646</v>
      </c>
      <c r="D613" s="98">
        <v>1078</v>
      </c>
    </row>
    <row r="614" spans="2:4" x14ac:dyDescent="0.2">
      <c r="B614" s="29"/>
      <c r="C614" s="101" t="s">
        <v>719</v>
      </c>
      <c r="D614" s="98">
        <v>1</v>
      </c>
    </row>
    <row r="615" spans="2:4" x14ac:dyDescent="0.2">
      <c r="B615" s="29"/>
      <c r="C615" s="101" t="s">
        <v>694</v>
      </c>
      <c r="D615" s="98">
        <v>9</v>
      </c>
    </row>
    <row r="616" spans="2:4" x14ac:dyDescent="0.2">
      <c r="B616" s="29"/>
      <c r="C616" s="101" t="s">
        <v>722</v>
      </c>
      <c r="D616" s="98">
        <v>1</v>
      </c>
    </row>
    <row r="617" spans="2:4" x14ac:dyDescent="0.2">
      <c r="B617" s="29"/>
      <c r="C617" s="101" t="s">
        <v>695</v>
      </c>
      <c r="D617" s="98">
        <v>85</v>
      </c>
    </row>
    <row r="618" spans="2:4" x14ac:dyDescent="0.2">
      <c r="B618" s="29"/>
      <c r="C618" s="101" t="s">
        <v>725</v>
      </c>
      <c r="D618" s="98">
        <v>1</v>
      </c>
    </row>
    <row r="619" spans="2:4" x14ac:dyDescent="0.2">
      <c r="B619" s="29"/>
      <c r="C619" s="101" t="s">
        <v>696</v>
      </c>
      <c r="D619" s="98">
        <v>10</v>
      </c>
    </row>
    <row r="620" spans="2:4" x14ac:dyDescent="0.2">
      <c r="B620" s="29"/>
      <c r="C620" s="101" t="s">
        <v>697</v>
      </c>
      <c r="D620" s="98">
        <v>258</v>
      </c>
    </row>
    <row r="621" spans="2:4" x14ac:dyDescent="0.2">
      <c r="B621" s="29"/>
      <c r="C621" s="101" t="s">
        <v>698</v>
      </c>
      <c r="D621" s="98">
        <v>78</v>
      </c>
    </row>
    <row r="622" spans="2:4" x14ac:dyDescent="0.2">
      <c r="B622" s="29"/>
      <c r="C622" s="101" t="s">
        <v>699</v>
      </c>
      <c r="D622" s="98">
        <v>6</v>
      </c>
    </row>
    <row r="623" spans="2:4" x14ac:dyDescent="0.2">
      <c r="B623" s="29"/>
      <c r="C623" s="101" t="s">
        <v>701</v>
      </c>
      <c r="D623" s="98">
        <v>12</v>
      </c>
    </row>
    <row r="624" spans="2:4" x14ac:dyDescent="0.2">
      <c r="B624" s="29"/>
      <c r="C624" s="101" t="s">
        <v>702</v>
      </c>
      <c r="D624" s="98">
        <v>19</v>
      </c>
    </row>
    <row r="625" spans="2:4" x14ac:dyDescent="0.2">
      <c r="B625" s="29"/>
      <c r="C625" s="101" t="s">
        <v>703</v>
      </c>
      <c r="D625" s="98">
        <v>10</v>
      </c>
    </row>
    <row r="626" spans="2:4" x14ac:dyDescent="0.2">
      <c r="B626" s="29"/>
      <c r="C626" s="101" t="s">
        <v>705</v>
      </c>
      <c r="D626" s="98">
        <v>18</v>
      </c>
    </row>
    <row r="627" spans="2:4" x14ac:dyDescent="0.2">
      <c r="B627" s="29"/>
      <c r="C627" s="101" t="s">
        <v>733</v>
      </c>
      <c r="D627" s="98">
        <v>8</v>
      </c>
    </row>
    <row r="628" spans="2:4" x14ac:dyDescent="0.2">
      <c r="B628" s="29"/>
      <c r="C628" s="101" t="s">
        <v>706</v>
      </c>
      <c r="D628" s="98">
        <v>20</v>
      </c>
    </row>
    <row r="629" spans="2:4" x14ac:dyDescent="0.2">
      <c r="B629" s="29"/>
      <c r="C629" s="101" t="s">
        <v>736</v>
      </c>
      <c r="D629" s="98">
        <v>1</v>
      </c>
    </row>
    <row r="630" spans="2:4" x14ac:dyDescent="0.2">
      <c r="B630" s="29"/>
      <c r="C630" s="101" t="s">
        <v>707</v>
      </c>
      <c r="D630" s="98">
        <v>22</v>
      </c>
    </row>
    <row r="631" spans="2:4" x14ac:dyDescent="0.2">
      <c r="B631" s="29"/>
      <c r="C631" s="101" t="s">
        <v>708</v>
      </c>
      <c r="D631" s="98">
        <v>12</v>
      </c>
    </row>
    <row r="632" spans="2:4" x14ac:dyDescent="0.2">
      <c r="B632" s="29"/>
      <c r="C632" s="101" t="s">
        <v>709</v>
      </c>
      <c r="D632" s="98">
        <v>15</v>
      </c>
    </row>
    <row r="633" spans="2:4" x14ac:dyDescent="0.2">
      <c r="B633" s="29"/>
      <c r="C633" s="101" t="s">
        <v>710</v>
      </c>
      <c r="D633" s="98">
        <v>8</v>
      </c>
    </row>
    <row r="634" spans="2:4" x14ac:dyDescent="0.2">
      <c r="B634" s="29"/>
      <c r="C634" s="101" t="s">
        <v>711</v>
      </c>
      <c r="D634" s="98">
        <v>24</v>
      </c>
    </row>
    <row r="635" spans="2:4" x14ac:dyDescent="0.2">
      <c r="B635" s="29"/>
      <c r="C635" s="101" t="s">
        <v>712</v>
      </c>
      <c r="D635" s="98">
        <v>10</v>
      </c>
    </row>
    <row r="636" spans="2:4" x14ac:dyDescent="0.2">
      <c r="B636" s="29"/>
      <c r="C636" s="101" t="s">
        <v>713</v>
      </c>
      <c r="D636" s="98">
        <v>20</v>
      </c>
    </row>
    <row r="637" spans="2:4" x14ac:dyDescent="0.2">
      <c r="B637" s="29"/>
      <c r="C637" s="101" t="s">
        <v>714</v>
      </c>
      <c r="D637" s="98">
        <v>115</v>
      </c>
    </row>
    <row r="638" spans="2:4" x14ac:dyDescent="0.2">
      <c r="B638" s="29"/>
      <c r="C638" s="101" t="s">
        <v>715</v>
      </c>
      <c r="D638" s="98">
        <v>8</v>
      </c>
    </row>
    <row r="639" spans="2:4" x14ac:dyDescent="0.2">
      <c r="B639" s="29"/>
      <c r="C639" s="101" t="s">
        <v>716</v>
      </c>
      <c r="D639" s="98">
        <v>19</v>
      </c>
    </row>
    <row r="640" spans="2:4" x14ac:dyDescent="0.2">
      <c r="B640" s="29"/>
      <c r="C640" s="101" t="s">
        <v>717</v>
      </c>
      <c r="D640" s="98">
        <v>29</v>
      </c>
    </row>
    <row r="641" spans="2:4" x14ac:dyDescent="0.2">
      <c r="B641" s="29"/>
      <c r="C641" s="101" t="s">
        <v>718</v>
      </c>
      <c r="D641" s="98">
        <v>5</v>
      </c>
    </row>
    <row r="642" spans="2:4" x14ac:dyDescent="0.2">
      <c r="B642" s="29"/>
      <c r="C642" s="101" t="s">
        <v>720</v>
      </c>
      <c r="D642" s="98">
        <v>14</v>
      </c>
    </row>
    <row r="643" spans="2:4" x14ac:dyDescent="0.2">
      <c r="B643" s="29"/>
      <c r="C643" s="101" t="s">
        <v>721</v>
      </c>
      <c r="D643" s="98">
        <v>11</v>
      </c>
    </row>
    <row r="644" spans="2:4" x14ac:dyDescent="0.2">
      <c r="B644" s="29"/>
      <c r="C644" s="101" t="s">
        <v>723</v>
      </c>
      <c r="D644" s="98">
        <v>14</v>
      </c>
    </row>
    <row r="645" spans="2:4" x14ac:dyDescent="0.2">
      <c r="B645" s="29"/>
      <c r="C645" s="101" t="s">
        <v>724</v>
      </c>
      <c r="D645" s="98">
        <v>15</v>
      </c>
    </row>
    <row r="646" spans="2:4" x14ac:dyDescent="0.2">
      <c r="B646" s="29"/>
      <c r="C646" s="101" t="s">
        <v>314</v>
      </c>
      <c r="D646" s="98">
        <v>32</v>
      </c>
    </row>
    <row r="647" spans="2:4" x14ac:dyDescent="0.2">
      <c r="B647" s="29"/>
      <c r="C647" s="101" t="s">
        <v>726</v>
      </c>
      <c r="D647" s="98">
        <v>120</v>
      </c>
    </row>
    <row r="648" spans="2:4" x14ac:dyDescent="0.2">
      <c r="B648" s="29"/>
      <c r="C648" s="101" t="s">
        <v>727</v>
      </c>
      <c r="D648" s="98">
        <v>28</v>
      </c>
    </row>
    <row r="649" spans="2:4" x14ac:dyDescent="0.2">
      <c r="B649" s="29"/>
      <c r="C649" s="101" t="s">
        <v>537</v>
      </c>
      <c r="D649" s="98">
        <v>2</v>
      </c>
    </row>
    <row r="650" spans="2:4" x14ac:dyDescent="0.2">
      <c r="B650" s="29"/>
      <c r="C650" s="101" t="s">
        <v>728</v>
      </c>
      <c r="D650" s="98">
        <v>15</v>
      </c>
    </row>
    <row r="651" spans="2:4" x14ac:dyDescent="0.2">
      <c r="B651" s="29"/>
      <c r="C651" s="101" t="s">
        <v>729</v>
      </c>
      <c r="D651" s="98">
        <v>26</v>
      </c>
    </row>
    <row r="652" spans="2:4" x14ac:dyDescent="0.2">
      <c r="B652" s="29"/>
      <c r="C652" s="101" t="s">
        <v>730</v>
      </c>
      <c r="D652" s="98">
        <v>3</v>
      </c>
    </row>
    <row r="653" spans="2:4" x14ac:dyDescent="0.2">
      <c r="B653" s="29"/>
      <c r="C653" s="101" t="s">
        <v>758</v>
      </c>
      <c r="D653" s="98">
        <v>1</v>
      </c>
    </row>
    <row r="654" spans="2:4" x14ac:dyDescent="0.2">
      <c r="B654" s="29"/>
      <c r="C654" s="101" t="s">
        <v>760</v>
      </c>
      <c r="D654" s="98">
        <v>65</v>
      </c>
    </row>
    <row r="655" spans="2:4" x14ac:dyDescent="0.2">
      <c r="B655" s="29"/>
      <c r="C655" s="101" t="s">
        <v>731</v>
      </c>
      <c r="D655" s="98">
        <v>14</v>
      </c>
    </row>
    <row r="656" spans="2:4" x14ac:dyDescent="0.2">
      <c r="B656" s="29"/>
      <c r="C656" s="101" t="s">
        <v>732</v>
      </c>
      <c r="D656" s="98">
        <v>45</v>
      </c>
    </row>
    <row r="657" spans="2:4" x14ac:dyDescent="0.2">
      <c r="B657" s="29"/>
      <c r="C657" s="101" t="s">
        <v>734</v>
      </c>
      <c r="D657" s="98">
        <v>2</v>
      </c>
    </row>
    <row r="658" spans="2:4" x14ac:dyDescent="0.2">
      <c r="B658" s="29"/>
      <c r="C658" s="101" t="s">
        <v>735</v>
      </c>
      <c r="D658" s="98">
        <v>13</v>
      </c>
    </row>
    <row r="659" spans="2:4" x14ac:dyDescent="0.2">
      <c r="B659" s="29"/>
      <c r="C659" s="101" t="s">
        <v>737</v>
      </c>
      <c r="D659" s="98">
        <v>12</v>
      </c>
    </row>
    <row r="660" spans="2:4" x14ac:dyDescent="0.2">
      <c r="B660" s="29"/>
      <c r="C660" s="101" t="s">
        <v>738</v>
      </c>
      <c r="D660" s="98">
        <v>18</v>
      </c>
    </row>
    <row r="661" spans="2:4" x14ac:dyDescent="0.2">
      <c r="B661" s="29"/>
      <c r="C661" s="101" t="s">
        <v>766</v>
      </c>
      <c r="D661" s="98">
        <v>1</v>
      </c>
    </row>
    <row r="662" spans="2:4" x14ac:dyDescent="0.2">
      <c r="B662" s="29"/>
      <c r="C662" s="101" t="s">
        <v>739</v>
      </c>
      <c r="D662" s="98">
        <v>293</v>
      </c>
    </row>
    <row r="663" spans="2:4" x14ac:dyDescent="0.2">
      <c r="B663" s="29"/>
      <c r="C663" s="101" t="s">
        <v>168</v>
      </c>
      <c r="D663" s="98">
        <v>118</v>
      </c>
    </row>
    <row r="664" spans="2:4" x14ac:dyDescent="0.2">
      <c r="B664" s="29"/>
      <c r="C664" s="101" t="s">
        <v>770</v>
      </c>
      <c r="D664" s="98">
        <v>1</v>
      </c>
    </row>
    <row r="665" spans="2:4" x14ac:dyDescent="0.2">
      <c r="B665" s="29"/>
      <c r="C665" s="101" t="s">
        <v>772</v>
      </c>
      <c r="D665" s="98">
        <v>7</v>
      </c>
    </row>
    <row r="666" spans="2:4" x14ac:dyDescent="0.2">
      <c r="B666" s="29"/>
      <c r="C666" s="101" t="s">
        <v>740</v>
      </c>
      <c r="D666" s="98">
        <v>14</v>
      </c>
    </row>
    <row r="667" spans="2:4" x14ac:dyDescent="0.2">
      <c r="B667" s="29"/>
      <c r="C667" s="101" t="s">
        <v>741</v>
      </c>
      <c r="D667" s="98">
        <v>3</v>
      </c>
    </row>
    <row r="668" spans="2:4" x14ac:dyDescent="0.2">
      <c r="B668" s="29"/>
      <c r="C668" s="101" t="s">
        <v>742</v>
      </c>
      <c r="D668" s="98">
        <v>27</v>
      </c>
    </row>
    <row r="669" spans="2:4" x14ac:dyDescent="0.2">
      <c r="B669" s="29"/>
      <c r="C669" s="101" t="s">
        <v>743</v>
      </c>
      <c r="D669" s="98">
        <v>30</v>
      </c>
    </row>
    <row r="670" spans="2:4" x14ac:dyDescent="0.2">
      <c r="B670" s="29"/>
      <c r="C670" s="101" t="s">
        <v>744</v>
      </c>
      <c r="D670" s="98">
        <v>2</v>
      </c>
    </row>
    <row r="671" spans="2:4" x14ac:dyDescent="0.2">
      <c r="B671" s="29"/>
      <c r="C671" s="101" t="s">
        <v>745</v>
      </c>
      <c r="D671" s="98">
        <v>8</v>
      </c>
    </row>
    <row r="672" spans="2:4" x14ac:dyDescent="0.2">
      <c r="B672" s="29"/>
      <c r="C672" s="101" t="s">
        <v>746</v>
      </c>
      <c r="D672" s="98">
        <v>28</v>
      </c>
    </row>
    <row r="673" spans="2:4" x14ac:dyDescent="0.2">
      <c r="B673" s="29"/>
      <c r="C673" s="101" t="s">
        <v>747</v>
      </c>
      <c r="D673" s="98">
        <v>17</v>
      </c>
    </row>
    <row r="674" spans="2:4" x14ac:dyDescent="0.2">
      <c r="B674" s="29"/>
      <c r="C674" s="101" t="s">
        <v>748</v>
      </c>
      <c r="D674" s="98">
        <v>19</v>
      </c>
    </row>
    <row r="675" spans="2:4" x14ac:dyDescent="0.2">
      <c r="B675" s="102"/>
      <c r="C675" s="101" t="s">
        <v>749</v>
      </c>
      <c r="D675" s="98">
        <v>13</v>
      </c>
    </row>
    <row r="676" spans="2:4" x14ac:dyDescent="0.2">
      <c r="B676" s="103" t="s">
        <v>750</v>
      </c>
      <c r="C676" s="104"/>
      <c r="D676" s="105">
        <v>4722</v>
      </c>
    </row>
    <row r="677" spans="2:4" x14ac:dyDescent="0.2">
      <c r="B677" s="30" t="s">
        <v>751</v>
      </c>
      <c r="C677" s="101" t="s">
        <v>752</v>
      </c>
      <c r="D677" s="98">
        <v>13</v>
      </c>
    </row>
    <row r="678" spans="2:4" x14ac:dyDescent="0.2">
      <c r="B678" s="29"/>
      <c r="C678" s="101" t="s">
        <v>786</v>
      </c>
      <c r="D678" s="98">
        <v>7</v>
      </c>
    </row>
    <row r="679" spans="2:4" x14ac:dyDescent="0.2">
      <c r="B679" s="29"/>
      <c r="C679" s="101" t="s">
        <v>753</v>
      </c>
      <c r="D679" s="98">
        <v>26</v>
      </c>
    </row>
    <row r="680" spans="2:4" x14ac:dyDescent="0.2">
      <c r="B680" s="29"/>
      <c r="C680" s="101" t="s">
        <v>754</v>
      </c>
      <c r="D680" s="98">
        <v>16</v>
      </c>
    </row>
    <row r="681" spans="2:4" x14ac:dyDescent="0.2">
      <c r="B681" s="29"/>
      <c r="C681" s="101" t="s">
        <v>789</v>
      </c>
      <c r="D681" s="98">
        <v>1</v>
      </c>
    </row>
    <row r="682" spans="2:4" x14ac:dyDescent="0.2">
      <c r="B682" s="29"/>
      <c r="C682" s="101" t="s">
        <v>755</v>
      </c>
      <c r="D682" s="98">
        <v>8</v>
      </c>
    </row>
    <row r="683" spans="2:4" x14ac:dyDescent="0.2">
      <c r="B683" s="29"/>
      <c r="C683" s="101" t="s">
        <v>756</v>
      </c>
      <c r="D683" s="98">
        <v>8</v>
      </c>
    </row>
    <row r="684" spans="2:4" x14ac:dyDescent="0.2">
      <c r="B684" s="29"/>
      <c r="C684" s="101" t="s">
        <v>757</v>
      </c>
      <c r="D684" s="98">
        <v>80</v>
      </c>
    </row>
    <row r="685" spans="2:4" x14ac:dyDescent="0.2">
      <c r="B685" s="29"/>
      <c r="C685" s="101" t="s">
        <v>759</v>
      </c>
      <c r="D685" s="98">
        <v>11</v>
      </c>
    </row>
    <row r="686" spans="2:4" x14ac:dyDescent="0.2">
      <c r="B686" s="29"/>
      <c r="C686" s="101" t="s">
        <v>761</v>
      </c>
      <c r="D686" s="98">
        <v>13</v>
      </c>
    </row>
    <row r="687" spans="2:4" x14ac:dyDescent="0.2">
      <c r="B687" s="29"/>
      <c r="C687" s="101" t="s">
        <v>762</v>
      </c>
      <c r="D687" s="98">
        <v>6</v>
      </c>
    </row>
    <row r="688" spans="2:4" x14ac:dyDescent="0.2">
      <c r="B688" s="29"/>
      <c r="C688" s="101" t="s">
        <v>763</v>
      </c>
      <c r="D688" s="98">
        <v>14</v>
      </c>
    </row>
    <row r="689" spans="2:4" x14ac:dyDescent="0.2">
      <c r="B689" s="29"/>
      <c r="C689" s="101" t="s">
        <v>685</v>
      </c>
      <c r="D689" s="98">
        <v>23</v>
      </c>
    </row>
    <row r="690" spans="2:4" x14ac:dyDescent="0.2">
      <c r="B690" s="29"/>
      <c r="C690" s="101" t="s">
        <v>764</v>
      </c>
      <c r="D690" s="98">
        <v>38</v>
      </c>
    </row>
    <row r="691" spans="2:4" x14ac:dyDescent="0.2">
      <c r="B691" s="29"/>
      <c r="C691" s="101" t="s">
        <v>765</v>
      </c>
      <c r="D691" s="98">
        <v>257</v>
      </c>
    </row>
    <row r="692" spans="2:4" x14ac:dyDescent="0.2">
      <c r="B692" s="29"/>
      <c r="C692" s="101" t="s">
        <v>767</v>
      </c>
      <c r="D692" s="98">
        <v>1</v>
      </c>
    </row>
    <row r="693" spans="2:4" x14ac:dyDescent="0.2">
      <c r="B693" s="29"/>
      <c r="C693" s="101" t="s">
        <v>799</v>
      </c>
      <c r="D693" s="98">
        <v>1</v>
      </c>
    </row>
    <row r="694" spans="2:4" x14ac:dyDescent="0.2">
      <c r="B694" s="29"/>
      <c r="C694" s="101" t="s">
        <v>768</v>
      </c>
      <c r="D694" s="98">
        <v>13</v>
      </c>
    </row>
    <row r="695" spans="2:4" x14ac:dyDescent="0.2">
      <c r="B695" s="29"/>
      <c r="C695" s="101" t="s">
        <v>769</v>
      </c>
      <c r="D695" s="98">
        <v>26</v>
      </c>
    </row>
    <row r="696" spans="2:4" x14ac:dyDescent="0.2">
      <c r="B696" s="29"/>
      <c r="C696" s="101" t="s">
        <v>771</v>
      </c>
      <c r="D696" s="98">
        <v>36</v>
      </c>
    </row>
    <row r="697" spans="2:4" x14ac:dyDescent="0.2">
      <c r="B697" s="29"/>
      <c r="C697" s="101" t="s">
        <v>773</v>
      </c>
      <c r="D697" s="98">
        <v>14</v>
      </c>
    </row>
    <row r="698" spans="2:4" x14ac:dyDescent="0.2">
      <c r="B698" s="29"/>
      <c r="C698" s="101" t="s">
        <v>774</v>
      </c>
      <c r="D698" s="98">
        <v>1</v>
      </c>
    </row>
    <row r="699" spans="2:4" x14ac:dyDescent="0.2">
      <c r="B699" s="29"/>
      <c r="C699" s="101" t="s">
        <v>775</v>
      </c>
      <c r="D699" s="98">
        <v>9</v>
      </c>
    </row>
    <row r="700" spans="2:4" x14ac:dyDescent="0.2">
      <c r="B700" s="29"/>
      <c r="C700" s="101" t="s">
        <v>806</v>
      </c>
      <c r="D700" s="98">
        <v>2</v>
      </c>
    </row>
    <row r="701" spans="2:4" x14ac:dyDescent="0.2">
      <c r="B701" s="29"/>
      <c r="C701" s="101" t="s">
        <v>808</v>
      </c>
      <c r="D701" s="98">
        <v>1</v>
      </c>
    </row>
    <row r="702" spans="2:4" x14ac:dyDescent="0.2">
      <c r="B702" s="29"/>
      <c r="C702" s="101" t="s">
        <v>810</v>
      </c>
      <c r="D702" s="98">
        <v>6</v>
      </c>
    </row>
    <row r="703" spans="2:4" x14ac:dyDescent="0.2">
      <c r="B703" s="29"/>
      <c r="C703" s="101" t="s">
        <v>776</v>
      </c>
      <c r="D703" s="98">
        <v>47</v>
      </c>
    </row>
    <row r="704" spans="2:4" x14ac:dyDescent="0.2">
      <c r="B704" s="29"/>
      <c r="C704" s="101" t="s">
        <v>777</v>
      </c>
      <c r="D704" s="98">
        <v>18</v>
      </c>
    </row>
    <row r="705" spans="2:4" x14ac:dyDescent="0.2">
      <c r="B705" s="29"/>
      <c r="C705" s="101" t="s">
        <v>778</v>
      </c>
      <c r="D705" s="98">
        <v>5</v>
      </c>
    </row>
    <row r="706" spans="2:4" x14ac:dyDescent="0.2">
      <c r="B706" s="29"/>
      <c r="C706" s="101" t="s">
        <v>779</v>
      </c>
      <c r="D706" s="98">
        <v>5</v>
      </c>
    </row>
    <row r="707" spans="2:4" x14ac:dyDescent="0.2">
      <c r="B707" s="29"/>
      <c r="C707" s="101" t="s">
        <v>780</v>
      </c>
      <c r="D707" s="98">
        <v>14</v>
      </c>
    </row>
    <row r="708" spans="2:4" x14ac:dyDescent="0.2">
      <c r="B708" s="29"/>
      <c r="C708" s="101" t="s">
        <v>781</v>
      </c>
      <c r="D708" s="98">
        <v>32</v>
      </c>
    </row>
    <row r="709" spans="2:4" x14ac:dyDescent="0.2">
      <c r="B709" s="29"/>
      <c r="C709" s="101" t="s">
        <v>782</v>
      </c>
      <c r="D709" s="98">
        <v>95</v>
      </c>
    </row>
    <row r="710" spans="2:4" x14ac:dyDescent="0.2">
      <c r="B710" s="29"/>
      <c r="C710" s="101" t="s">
        <v>817</v>
      </c>
      <c r="D710" s="98">
        <v>1</v>
      </c>
    </row>
    <row r="711" spans="2:4" x14ac:dyDescent="0.2">
      <c r="B711" s="29"/>
      <c r="C711" s="101" t="s">
        <v>783</v>
      </c>
      <c r="D711" s="98">
        <v>10</v>
      </c>
    </row>
    <row r="712" spans="2:4" x14ac:dyDescent="0.2">
      <c r="B712" s="29"/>
      <c r="C712" s="101" t="s">
        <v>784</v>
      </c>
      <c r="D712" s="98">
        <v>11</v>
      </c>
    </row>
    <row r="713" spans="2:4" x14ac:dyDescent="0.2">
      <c r="B713" s="29"/>
      <c r="C713" s="101" t="s">
        <v>821</v>
      </c>
      <c r="D713" s="98">
        <v>11</v>
      </c>
    </row>
    <row r="714" spans="2:4" x14ac:dyDescent="0.2">
      <c r="B714" s="29"/>
      <c r="C714" s="101" t="s">
        <v>785</v>
      </c>
      <c r="D714" s="98">
        <v>25</v>
      </c>
    </row>
    <row r="715" spans="2:4" x14ac:dyDescent="0.2">
      <c r="B715" s="29"/>
      <c r="C715" s="101" t="s">
        <v>787</v>
      </c>
      <c r="D715" s="98">
        <v>11</v>
      </c>
    </row>
    <row r="716" spans="2:4" x14ac:dyDescent="0.2">
      <c r="B716" s="29"/>
      <c r="C716" s="101" t="s">
        <v>788</v>
      </c>
      <c r="D716" s="98">
        <v>4</v>
      </c>
    </row>
    <row r="717" spans="2:4" x14ac:dyDescent="0.2">
      <c r="B717" s="29"/>
      <c r="C717" s="101" t="s">
        <v>790</v>
      </c>
      <c r="D717" s="98">
        <v>41</v>
      </c>
    </row>
    <row r="718" spans="2:4" x14ac:dyDescent="0.2">
      <c r="B718" s="29"/>
      <c r="C718" s="101" t="s">
        <v>693</v>
      </c>
      <c r="D718" s="98">
        <v>1</v>
      </c>
    </row>
    <row r="719" spans="2:4" x14ac:dyDescent="0.2">
      <c r="B719" s="29"/>
      <c r="C719" s="101" t="s">
        <v>826</v>
      </c>
      <c r="D719" s="98">
        <v>1</v>
      </c>
    </row>
    <row r="720" spans="2:4" x14ac:dyDescent="0.2">
      <c r="B720" s="29"/>
      <c r="C720" s="101" t="s">
        <v>791</v>
      </c>
      <c r="D720" s="98">
        <v>112</v>
      </c>
    </row>
    <row r="721" spans="2:4" x14ac:dyDescent="0.2">
      <c r="B721" s="29"/>
      <c r="C721" s="101" t="s">
        <v>792</v>
      </c>
      <c r="D721" s="98">
        <v>1</v>
      </c>
    </row>
    <row r="722" spans="2:4" x14ac:dyDescent="0.2">
      <c r="B722" s="29"/>
      <c r="C722" s="101" t="s">
        <v>793</v>
      </c>
      <c r="D722" s="98">
        <v>20</v>
      </c>
    </row>
    <row r="723" spans="2:4" x14ac:dyDescent="0.2">
      <c r="B723" s="29"/>
      <c r="C723" s="101" t="s">
        <v>794</v>
      </c>
      <c r="D723" s="98">
        <v>73</v>
      </c>
    </row>
    <row r="724" spans="2:4" x14ac:dyDescent="0.2">
      <c r="B724" s="29"/>
      <c r="C724" s="101" t="s">
        <v>830</v>
      </c>
      <c r="D724" s="98">
        <v>2</v>
      </c>
    </row>
    <row r="725" spans="2:4" x14ac:dyDescent="0.2">
      <c r="B725" s="29"/>
      <c r="C725" s="101" t="s">
        <v>795</v>
      </c>
      <c r="D725" s="98">
        <v>16</v>
      </c>
    </row>
    <row r="726" spans="2:4" x14ac:dyDescent="0.2">
      <c r="B726" s="29"/>
      <c r="C726" s="101" t="s">
        <v>796</v>
      </c>
      <c r="D726" s="98">
        <v>1</v>
      </c>
    </row>
    <row r="727" spans="2:4" x14ac:dyDescent="0.2">
      <c r="B727" s="29"/>
      <c r="C727" s="101" t="s">
        <v>695</v>
      </c>
      <c r="D727" s="98">
        <v>4</v>
      </c>
    </row>
    <row r="728" spans="2:4" x14ac:dyDescent="0.2">
      <c r="B728" s="29"/>
      <c r="C728" s="101" t="s">
        <v>797</v>
      </c>
      <c r="D728" s="98">
        <v>14</v>
      </c>
    </row>
    <row r="729" spans="2:4" x14ac:dyDescent="0.2">
      <c r="B729" s="29"/>
      <c r="C729" s="101" t="s">
        <v>798</v>
      </c>
      <c r="D729" s="98">
        <v>74</v>
      </c>
    </row>
    <row r="730" spans="2:4" x14ac:dyDescent="0.2">
      <c r="B730" s="29"/>
      <c r="C730" s="101" t="s">
        <v>800</v>
      </c>
      <c r="D730" s="98">
        <v>47</v>
      </c>
    </row>
    <row r="731" spans="2:4" x14ac:dyDescent="0.2">
      <c r="B731" s="29"/>
      <c r="C731" s="101" t="s">
        <v>801</v>
      </c>
      <c r="D731" s="98">
        <v>12</v>
      </c>
    </row>
    <row r="732" spans="2:4" x14ac:dyDescent="0.2">
      <c r="B732" s="29"/>
      <c r="C732" s="101" t="s">
        <v>802</v>
      </c>
      <c r="D732" s="98">
        <v>62</v>
      </c>
    </row>
    <row r="733" spans="2:4" x14ac:dyDescent="0.2">
      <c r="B733" s="29"/>
      <c r="C733" s="101" t="s">
        <v>803</v>
      </c>
      <c r="D733" s="98">
        <v>68</v>
      </c>
    </row>
    <row r="734" spans="2:4" x14ac:dyDescent="0.2">
      <c r="B734" s="29"/>
      <c r="C734" s="101" t="s">
        <v>840</v>
      </c>
      <c r="D734" s="98">
        <v>6</v>
      </c>
    </row>
    <row r="735" spans="2:4" x14ac:dyDescent="0.2">
      <c r="B735" s="29"/>
      <c r="C735" s="101" t="s">
        <v>804</v>
      </c>
      <c r="D735" s="98">
        <v>49</v>
      </c>
    </row>
    <row r="736" spans="2:4" x14ac:dyDescent="0.2">
      <c r="B736" s="29"/>
      <c r="C736" s="101" t="s">
        <v>805</v>
      </c>
      <c r="D736" s="98">
        <v>712</v>
      </c>
    </row>
    <row r="737" spans="2:4" x14ac:dyDescent="0.2">
      <c r="B737" s="29"/>
      <c r="C737" s="101" t="s">
        <v>807</v>
      </c>
      <c r="D737" s="98">
        <v>18</v>
      </c>
    </row>
    <row r="738" spans="2:4" x14ac:dyDescent="0.2">
      <c r="B738" s="29"/>
      <c r="C738" s="101" t="s">
        <v>809</v>
      </c>
      <c r="D738" s="98">
        <v>20</v>
      </c>
    </row>
    <row r="739" spans="2:4" x14ac:dyDescent="0.2">
      <c r="B739" s="29"/>
      <c r="C739" s="101" t="s">
        <v>811</v>
      </c>
      <c r="D739" s="98">
        <v>11</v>
      </c>
    </row>
    <row r="740" spans="2:4" x14ac:dyDescent="0.2">
      <c r="B740" s="29"/>
      <c r="C740" s="101" t="s">
        <v>847</v>
      </c>
      <c r="D740" s="98">
        <v>2</v>
      </c>
    </row>
    <row r="741" spans="2:4" x14ac:dyDescent="0.2">
      <c r="B741" s="29"/>
      <c r="C741" s="101" t="s">
        <v>812</v>
      </c>
      <c r="D741" s="98">
        <v>16</v>
      </c>
    </row>
    <row r="742" spans="2:4" x14ac:dyDescent="0.2">
      <c r="B742" s="29"/>
      <c r="C742" s="101" t="s">
        <v>813</v>
      </c>
      <c r="D742" s="98">
        <v>2</v>
      </c>
    </row>
    <row r="743" spans="2:4" x14ac:dyDescent="0.2">
      <c r="B743" s="29"/>
      <c r="C743" s="101" t="s">
        <v>751</v>
      </c>
      <c r="D743" s="98">
        <v>208</v>
      </c>
    </row>
    <row r="744" spans="2:4" x14ac:dyDescent="0.2">
      <c r="B744" s="29"/>
      <c r="C744" s="101" t="s">
        <v>814</v>
      </c>
      <c r="D744" s="98">
        <v>31</v>
      </c>
    </row>
    <row r="745" spans="2:4" x14ac:dyDescent="0.2">
      <c r="B745" s="29"/>
      <c r="C745" s="101" t="s">
        <v>853</v>
      </c>
      <c r="D745" s="98">
        <v>1</v>
      </c>
    </row>
    <row r="746" spans="2:4" x14ac:dyDescent="0.2">
      <c r="B746" s="29"/>
      <c r="C746" s="101" t="s">
        <v>815</v>
      </c>
      <c r="D746" s="98">
        <v>120</v>
      </c>
    </row>
    <row r="747" spans="2:4" x14ac:dyDescent="0.2">
      <c r="B747" s="29"/>
      <c r="C747" s="101" t="s">
        <v>856</v>
      </c>
      <c r="D747" s="98">
        <v>1</v>
      </c>
    </row>
    <row r="748" spans="2:4" x14ac:dyDescent="0.2">
      <c r="B748" s="29"/>
      <c r="C748" s="101" t="s">
        <v>816</v>
      </c>
      <c r="D748" s="98">
        <v>14</v>
      </c>
    </row>
    <row r="749" spans="2:4" x14ac:dyDescent="0.2">
      <c r="B749" s="29"/>
      <c r="C749" s="101" t="s">
        <v>706</v>
      </c>
      <c r="D749" s="98">
        <v>31</v>
      </c>
    </row>
    <row r="750" spans="2:4" x14ac:dyDescent="0.2">
      <c r="B750" s="29"/>
      <c r="C750" s="101" t="s">
        <v>818</v>
      </c>
      <c r="D750" s="98">
        <v>16</v>
      </c>
    </row>
    <row r="751" spans="2:4" x14ac:dyDescent="0.2">
      <c r="B751" s="29"/>
      <c r="C751" s="101" t="s">
        <v>819</v>
      </c>
      <c r="D751" s="98">
        <v>15</v>
      </c>
    </row>
    <row r="752" spans="2:4" x14ac:dyDescent="0.2">
      <c r="B752" s="29"/>
      <c r="C752" s="101" t="s">
        <v>820</v>
      </c>
      <c r="D752" s="98">
        <v>36</v>
      </c>
    </row>
    <row r="753" spans="2:4" x14ac:dyDescent="0.2">
      <c r="B753" s="29"/>
      <c r="C753" s="101" t="s">
        <v>822</v>
      </c>
      <c r="D753" s="98">
        <v>23</v>
      </c>
    </row>
    <row r="754" spans="2:4" x14ac:dyDescent="0.2">
      <c r="B754" s="29"/>
      <c r="C754" s="101" t="s">
        <v>823</v>
      </c>
      <c r="D754" s="98">
        <v>12</v>
      </c>
    </row>
    <row r="755" spans="2:4" x14ac:dyDescent="0.2">
      <c r="B755" s="29"/>
      <c r="C755" s="101" t="s">
        <v>824</v>
      </c>
      <c r="D755" s="98">
        <v>10</v>
      </c>
    </row>
    <row r="756" spans="2:4" x14ac:dyDescent="0.2">
      <c r="B756" s="29"/>
      <c r="C756" s="101" t="s">
        <v>717</v>
      </c>
      <c r="D756" s="98">
        <v>5</v>
      </c>
    </row>
    <row r="757" spans="2:4" x14ac:dyDescent="0.2">
      <c r="B757" s="29"/>
      <c r="C757" s="101" t="s">
        <v>825</v>
      </c>
      <c r="D757" s="98">
        <v>35</v>
      </c>
    </row>
    <row r="758" spans="2:4" x14ac:dyDescent="0.2">
      <c r="B758" s="29"/>
      <c r="C758" s="101" t="s">
        <v>827</v>
      </c>
      <c r="D758" s="98">
        <v>12</v>
      </c>
    </row>
    <row r="759" spans="2:4" x14ac:dyDescent="0.2">
      <c r="B759" s="29"/>
      <c r="C759" s="101" t="s">
        <v>40</v>
      </c>
      <c r="D759" s="98">
        <v>1104</v>
      </c>
    </row>
    <row r="760" spans="2:4" x14ac:dyDescent="0.2">
      <c r="B760" s="29"/>
      <c r="C760" s="101" t="s">
        <v>828</v>
      </c>
      <c r="D760" s="98">
        <v>1345</v>
      </c>
    </row>
    <row r="761" spans="2:4" x14ac:dyDescent="0.2">
      <c r="B761" s="29"/>
      <c r="C761" s="101" t="s">
        <v>829</v>
      </c>
      <c r="D761" s="98">
        <v>87</v>
      </c>
    </row>
    <row r="762" spans="2:4" x14ac:dyDescent="0.2">
      <c r="B762" s="29"/>
      <c r="C762" s="101" t="s">
        <v>831</v>
      </c>
      <c r="D762" s="98">
        <v>45</v>
      </c>
    </row>
    <row r="763" spans="2:4" x14ac:dyDescent="0.2">
      <c r="B763" s="29"/>
      <c r="C763" s="101" t="s">
        <v>832</v>
      </c>
      <c r="D763" s="98">
        <v>334</v>
      </c>
    </row>
    <row r="764" spans="2:4" x14ac:dyDescent="0.2">
      <c r="B764" s="29"/>
      <c r="C764" s="101" t="s">
        <v>833</v>
      </c>
      <c r="D764" s="98">
        <v>1</v>
      </c>
    </row>
    <row r="765" spans="2:4" x14ac:dyDescent="0.2">
      <c r="B765" s="29"/>
      <c r="C765" s="101" t="s">
        <v>834</v>
      </c>
      <c r="D765" s="98">
        <v>8</v>
      </c>
    </row>
    <row r="766" spans="2:4" x14ac:dyDescent="0.2">
      <c r="B766" s="29"/>
      <c r="C766" s="101" t="s">
        <v>835</v>
      </c>
      <c r="D766" s="98">
        <v>224</v>
      </c>
    </row>
    <row r="767" spans="2:4" x14ac:dyDescent="0.2">
      <c r="B767" s="29"/>
      <c r="C767" s="101" t="s">
        <v>836</v>
      </c>
      <c r="D767" s="98">
        <v>324</v>
      </c>
    </row>
    <row r="768" spans="2:4" x14ac:dyDescent="0.2">
      <c r="B768" s="29"/>
      <c r="C768" s="101" t="s">
        <v>837</v>
      </c>
      <c r="D768" s="98">
        <v>10</v>
      </c>
    </row>
    <row r="769" spans="2:4" x14ac:dyDescent="0.2">
      <c r="B769" s="29"/>
      <c r="C769" s="101" t="s">
        <v>838</v>
      </c>
      <c r="D769" s="98">
        <v>22</v>
      </c>
    </row>
    <row r="770" spans="2:4" x14ac:dyDescent="0.2">
      <c r="B770" s="29"/>
      <c r="C770" s="101" t="s">
        <v>839</v>
      </c>
      <c r="D770" s="98">
        <v>1</v>
      </c>
    </row>
    <row r="771" spans="2:4" x14ac:dyDescent="0.2">
      <c r="B771" s="29"/>
      <c r="C771" s="101" t="s">
        <v>841</v>
      </c>
      <c r="D771" s="98">
        <v>22</v>
      </c>
    </row>
    <row r="772" spans="2:4" x14ac:dyDescent="0.2">
      <c r="B772" s="29"/>
      <c r="C772" s="101" t="s">
        <v>880</v>
      </c>
      <c r="D772" s="98">
        <v>1</v>
      </c>
    </row>
    <row r="773" spans="2:4" x14ac:dyDescent="0.2">
      <c r="B773" s="29"/>
      <c r="C773" s="101" t="s">
        <v>842</v>
      </c>
      <c r="D773" s="98">
        <v>72</v>
      </c>
    </row>
    <row r="774" spans="2:4" x14ac:dyDescent="0.2">
      <c r="B774" s="29"/>
      <c r="C774" s="101" t="s">
        <v>843</v>
      </c>
      <c r="D774" s="98">
        <v>16</v>
      </c>
    </row>
    <row r="775" spans="2:4" x14ac:dyDescent="0.2">
      <c r="B775" s="29"/>
      <c r="C775" s="101" t="s">
        <v>844</v>
      </c>
      <c r="D775" s="98">
        <v>31</v>
      </c>
    </row>
    <row r="776" spans="2:4" x14ac:dyDescent="0.2">
      <c r="B776" s="29"/>
      <c r="C776" s="101" t="s">
        <v>845</v>
      </c>
      <c r="D776" s="98">
        <v>20</v>
      </c>
    </row>
    <row r="777" spans="2:4" x14ac:dyDescent="0.2">
      <c r="B777" s="29"/>
      <c r="C777" s="101" t="s">
        <v>846</v>
      </c>
      <c r="D777" s="98">
        <v>20</v>
      </c>
    </row>
    <row r="778" spans="2:4" x14ac:dyDescent="0.2">
      <c r="B778" s="29"/>
      <c r="C778" s="101" t="s">
        <v>848</v>
      </c>
      <c r="D778" s="98">
        <v>58</v>
      </c>
    </row>
    <row r="779" spans="2:4" x14ac:dyDescent="0.2">
      <c r="B779" s="29"/>
      <c r="C779" s="101" t="s">
        <v>849</v>
      </c>
      <c r="D779" s="98">
        <v>205</v>
      </c>
    </row>
    <row r="780" spans="2:4" x14ac:dyDescent="0.2">
      <c r="B780" s="29"/>
      <c r="C780" s="101" t="s">
        <v>889</v>
      </c>
      <c r="D780" s="98">
        <v>2</v>
      </c>
    </row>
    <row r="781" spans="2:4" x14ac:dyDescent="0.2">
      <c r="B781" s="29"/>
      <c r="C781" s="101" t="s">
        <v>850</v>
      </c>
      <c r="D781" s="98">
        <v>2</v>
      </c>
    </row>
    <row r="782" spans="2:4" x14ac:dyDescent="0.2">
      <c r="B782" s="29"/>
      <c r="C782" s="101" t="s">
        <v>892</v>
      </c>
      <c r="D782" s="98">
        <v>1</v>
      </c>
    </row>
    <row r="783" spans="2:4" x14ac:dyDescent="0.2">
      <c r="B783" s="29"/>
      <c r="C783" s="101" t="s">
        <v>738</v>
      </c>
      <c r="D783" s="98">
        <v>3</v>
      </c>
    </row>
    <row r="784" spans="2:4" x14ac:dyDescent="0.2">
      <c r="B784" s="29"/>
      <c r="C784" s="101" t="s">
        <v>895</v>
      </c>
      <c r="D784" s="98">
        <v>1</v>
      </c>
    </row>
    <row r="785" spans="2:4" x14ac:dyDescent="0.2">
      <c r="B785" s="29"/>
      <c r="C785" s="101" t="s">
        <v>851</v>
      </c>
      <c r="D785" s="98">
        <v>35</v>
      </c>
    </row>
    <row r="786" spans="2:4" x14ac:dyDescent="0.2">
      <c r="B786" s="29"/>
      <c r="C786" s="101" t="s">
        <v>852</v>
      </c>
      <c r="D786" s="98">
        <v>2</v>
      </c>
    </row>
    <row r="787" spans="2:4" x14ac:dyDescent="0.2">
      <c r="B787" s="29"/>
      <c r="C787" s="101" t="s">
        <v>854</v>
      </c>
      <c r="D787" s="98">
        <v>18</v>
      </c>
    </row>
    <row r="788" spans="2:4" x14ac:dyDescent="0.2">
      <c r="B788" s="29"/>
      <c r="C788" s="101" t="s">
        <v>855</v>
      </c>
      <c r="D788" s="98">
        <v>79</v>
      </c>
    </row>
    <row r="789" spans="2:4" x14ac:dyDescent="0.2">
      <c r="B789" s="29"/>
      <c r="C789" s="101" t="s">
        <v>899</v>
      </c>
      <c r="D789" s="98">
        <v>1</v>
      </c>
    </row>
    <row r="790" spans="2:4" x14ac:dyDescent="0.2">
      <c r="B790" s="29"/>
      <c r="C790" s="101" t="s">
        <v>857</v>
      </c>
      <c r="D790" s="98">
        <v>5</v>
      </c>
    </row>
    <row r="791" spans="2:4" x14ac:dyDescent="0.2">
      <c r="B791" s="29"/>
      <c r="C791" s="101" t="s">
        <v>902</v>
      </c>
      <c r="D791" s="98">
        <v>11</v>
      </c>
    </row>
    <row r="792" spans="2:4" x14ac:dyDescent="0.2">
      <c r="B792" s="29"/>
      <c r="C792" s="101" t="s">
        <v>904</v>
      </c>
      <c r="D792" s="98">
        <v>1</v>
      </c>
    </row>
    <row r="793" spans="2:4" x14ac:dyDescent="0.2">
      <c r="B793" s="29"/>
      <c r="C793" s="101" t="s">
        <v>858</v>
      </c>
      <c r="D793" s="98">
        <v>49</v>
      </c>
    </row>
    <row r="794" spans="2:4" x14ac:dyDescent="0.2">
      <c r="B794" s="102"/>
      <c r="C794" s="101" t="s">
        <v>859</v>
      </c>
      <c r="D794" s="98">
        <v>144</v>
      </c>
    </row>
    <row r="795" spans="2:4" x14ac:dyDescent="0.2">
      <c r="B795" s="103" t="s">
        <v>860</v>
      </c>
      <c r="C795" s="104"/>
      <c r="D795" s="105">
        <v>7179</v>
      </c>
    </row>
    <row r="796" spans="2:4" x14ac:dyDescent="0.2">
      <c r="B796" s="30" t="s">
        <v>861</v>
      </c>
      <c r="C796" s="101" t="s">
        <v>862</v>
      </c>
      <c r="D796" s="98">
        <v>18</v>
      </c>
    </row>
    <row r="797" spans="2:4" x14ac:dyDescent="0.2">
      <c r="B797" s="29"/>
      <c r="C797" s="101" t="s">
        <v>863</v>
      </c>
      <c r="D797" s="98">
        <v>11</v>
      </c>
    </row>
    <row r="798" spans="2:4" x14ac:dyDescent="0.2">
      <c r="B798" s="29"/>
      <c r="C798" s="101" t="s">
        <v>864</v>
      </c>
      <c r="D798" s="98">
        <v>39</v>
      </c>
    </row>
    <row r="799" spans="2:4" x14ac:dyDescent="0.2">
      <c r="B799" s="29"/>
      <c r="C799" s="101" t="s">
        <v>865</v>
      </c>
      <c r="D799" s="98">
        <v>15</v>
      </c>
    </row>
    <row r="800" spans="2:4" x14ac:dyDescent="0.2">
      <c r="B800" s="29"/>
      <c r="C800" s="101" t="s">
        <v>866</v>
      </c>
      <c r="D800" s="98">
        <v>43</v>
      </c>
    </row>
    <row r="801" spans="2:4" x14ac:dyDescent="0.2">
      <c r="B801" s="29"/>
      <c r="C801" s="101" t="s">
        <v>867</v>
      </c>
      <c r="D801" s="98">
        <v>24</v>
      </c>
    </row>
    <row r="802" spans="2:4" x14ac:dyDescent="0.2">
      <c r="B802" s="29"/>
      <c r="C802" s="101" t="s">
        <v>868</v>
      </c>
      <c r="D802" s="98">
        <v>401</v>
      </c>
    </row>
    <row r="803" spans="2:4" x14ac:dyDescent="0.2">
      <c r="B803" s="29"/>
      <c r="C803" s="101" t="s">
        <v>869</v>
      </c>
      <c r="D803" s="98">
        <v>64</v>
      </c>
    </row>
    <row r="804" spans="2:4" x14ac:dyDescent="0.2">
      <c r="B804" s="29"/>
      <c r="C804" s="101" t="s">
        <v>870</v>
      </c>
      <c r="D804" s="98">
        <v>117</v>
      </c>
    </row>
    <row r="805" spans="2:4" x14ac:dyDescent="0.2">
      <c r="B805" s="29"/>
      <c r="C805" s="101" t="s">
        <v>871</v>
      </c>
      <c r="D805" s="98">
        <v>25</v>
      </c>
    </row>
    <row r="806" spans="2:4" x14ac:dyDescent="0.2">
      <c r="B806" s="29"/>
      <c r="C806" s="101" t="s">
        <v>872</v>
      </c>
      <c r="D806" s="98">
        <v>25</v>
      </c>
    </row>
    <row r="807" spans="2:4" x14ac:dyDescent="0.2">
      <c r="B807" s="29"/>
      <c r="C807" s="101" t="s">
        <v>873</v>
      </c>
      <c r="D807" s="98">
        <v>186</v>
      </c>
    </row>
    <row r="808" spans="2:4" x14ac:dyDescent="0.2">
      <c r="B808" s="29"/>
      <c r="C808" s="101" t="s">
        <v>874</v>
      </c>
      <c r="D808" s="98">
        <v>22</v>
      </c>
    </row>
    <row r="809" spans="2:4" x14ac:dyDescent="0.2">
      <c r="B809" s="29"/>
      <c r="C809" s="101" t="s">
        <v>765</v>
      </c>
      <c r="D809" s="98">
        <v>23</v>
      </c>
    </row>
    <row r="810" spans="2:4" x14ac:dyDescent="0.2">
      <c r="B810" s="29"/>
      <c r="C810" s="101" t="s">
        <v>875</v>
      </c>
      <c r="D810" s="98">
        <v>7</v>
      </c>
    </row>
    <row r="811" spans="2:4" x14ac:dyDescent="0.2">
      <c r="B811" s="29"/>
      <c r="C811" s="101" t="s">
        <v>876</v>
      </c>
      <c r="D811" s="98">
        <v>3</v>
      </c>
    </row>
    <row r="812" spans="2:4" x14ac:dyDescent="0.2">
      <c r="B812" s="29"/>
      <c r="C812" s="101" t="s">
        <v>923</v>
      </c>
      <c r="D812" s="98">
        <v>1</v>
      </c>
    </row>
    <row r="813" spans="2:4" x14ac:dyDescent="0.2">
      <c r="B813" s="29"/>
      <c r="C813" s="101" t="s">
        <v>877</v>
      </c>
      <c r="D813" s="98">
        <v>241</v>
      </c>
    </row>
    <row r="814" spans="2:4" x14ac:dyDescent="0.2">
      <c r="B814" s="29"/>
      <c r="C814" s="101" t="s">
        <v>878</v>
      </c>
      <c r="D814" s="98">
        <v>42</v>
      </c>
    </row>
    <row r="815" spans="2:4" x14ac:dyDescent="0.2">
      <c r="B815" s="29"/>
      <c r="C815" s="101" t="s">
        <v>879</v>
      </c>
      <c r="D815" s="98">
        <v>13</v>
      </c>
    </row>
    <row r="816" spans="2:4" x14ac:dyDescent="0.2">
      <c r="B816" s="29"/>
      <c r="C816" s="101" t="s">
        <v>881</v>
      </c>
      <c r="D816" s="98">
        <v>15</v>
      </c>
    </row>
    <row r="817" spans="2:4" x14ac:dyDescent="0.2">
      <c r="B817" s="29"/>
      <c r="C817" s="101" t="s">
        <v>929</v>
      </c>
      <c r="D817" s="98">
        <v>3</v>
      </c>
    </row>
    <row r="818" spans="2:4" x14ac:dyDescent="0.2">
      <c r="B818" s="29"/>
      <c r="C818" s="101" t="s">
        <v>931</v>
      </c>
      <c r="D818" s="98">
        <v>4</v>
      </c>
    </row>
    <row r="819" spans="2:4" x14ac:dyDescent="0.2">
      <c r="B819" s="29"/>
      <c r="C819" s="101" t="s">
        <v>882</v>
      </c>
      <c r="D819" s="98">
        <v>25</v>
      </c>
    </row>
    <row r="820" spans="2:4" x14ac:dyDescent="0.2">
      <c r="B820" s="29"/>
      <c r="C820" s="101" t="s">
        <v>934</v>
      </c>
      <c r="D820" s="98">
        <v>1</v>
      </c>
    </row>
    <row r="821" spans="2:4" x14ac:dyDescent="0.2">
      <c r="B821" s="29"/>
      <c r="C821" s="101" t="s">
        <v>883</v>
      </c>
      <c r="D821" s="98">
        <v>33</v>
      </c>
    </row>
    <row r="822" spans="2:4" x14ac:dyDescent="0.2">
      <c r="B822" s="29"/>
      <c r="C822" s="101" t="s">
        <v>884</v>
      </c>
      <c r="D822" s="98">
        <v>66</v>
      </c>
    </row>
    <row r="823" spans="2:4" x14ac:dyDescent="0.2">
      <c r="B823" s="29"/>
      <c r="C823" s="101" t="s">
        <v>885</v>
      </c>
      <c r="D823" s="98">
        <v>27</v>
      </c>
    </row>
    <row r="824" spans="2:4" x14ac:dyDescent="0.2">
      <c r="B824" s="29"/>
      <c r="C824" s="101" t="s">
        <v>939</v>
      </c>
      <c r="D824" s="98">
        <v>1</v>
      </c>
    </row>
    <row r="825" spans="2:4" x14ac:dyDescent="0.2">
      <c r="B825" s="29"/>
      <c r="C825" s="101" t="s">
        <v>886</v>
      </c>
      <c r="D825" s="98">
        <v>24</v>
      </c>
    </row>
    <row r="826" spans="2:4" x14ac:dyDescent="0.2">
      <c r="B826" s="29"/>
      <c r="C826" s="101" t="s">
        <v>887</v>
      </c>
      <c r="D826" s="98">
        <v>20</v>
      </c>
    </row>
    <row r="827" spans="2:4" x14ac:dyDescent="0.2">
      <c r="B827" s="29"/>
      <c r="C827" s="101" t="s">
        <v>888</v>
      </c>
      <c r="D827" s="98">
        <v>1</v>
      </c>
    </row>
    <row r="828" spans="2:4" x14ac:dyDescent="0.2">
      <c r="B828" s="29"/>
      <c r="C828" s="101" t="s">
        <v>890</v>
      </c>
      <c r="D828" s="98">
        <v>51</v>
      </c>
    </row>
    <row r="829" spans="2:4" x14ac:dyDescent="0.2">
      <c r="B829" s="29"/>
      <c r="C829" s="101" t="s">
        <v>891</v>
      </c>
      <c r="D829" s="98">
        <v>24</v>
      </c>
    </row>
    <row r="830" spans="2:4" x14ac:dyDescent="0.2">
      <c r="B830" s="29"/>
      <c r="C830" s="101" t="s">
        <v>893</v>
      </c>
      <c r="D830" s="98">
        <v>36</v>
      </c>
    </row>
    <row r="831" spans="2:4" x14ac:dyDescent="0.2">
      <c r="B831" s="29"/>
      <c r="C831" s="101" t="s">
        <v>894</v>
      </c>
      <c r="D831" s="98">
        <v>2</v>
      </c>
    </row>
    <row r="832" spans="2:4" x14ac:dyDescent="0.2">
      <c r="B832" s="29"/>
      <c r="C832" s="101" t="s">
        <v>896</v>
      </c>
      <c r="D832" s="98">
        <v>2</v>
      </c>
    </row>
    <row r="833" spans="2:4" x14ac:dyDescent="0.2">
      <c r="B833" s="29"/>
      <c r="C833" s="101" t="s">
        <v>897</v>
      </c>
      <c r="D833" s="98">
        <v>24</v>
      </c>
    </row>
    <row r="834" spans="2:4" x14ac:dyDescent="0.2">
      <c r="B834" s="29"/>
      <c r="C834" s="101" t="s">
        <v>947</v>
      </c>
      <c r="D834" s="98">
        <v>1</v>
      </c>
    </row>
    <row r="835" spans="2:4" x14ac:dyDescent="0.2">
      <c r="B835" s="29"/>
      <c r="C835" s="101" t="s">
        <v>408</v>
      </c>
      <c r="D835" s="98">
        <v>213</v>
      </c>
    </row>
    <row r="836" spans="2:4" x14ac:dyDescent="0.2">
      <c r="B836" s="29"/>
      <c r="C836" s="101" t="s">
        <v>898</v>
      </c>
      <c r="D836" s="98">
        <v>28</v>
      </c>
    </row>
    <row r="837" spans="2:4" x14ac:dyDescent="0.2">
      <c r="B837" s="29"/>
      <c r="C837" s="101" t="s">
        <v>900</v>
      </c>
      <c r="D837" s="98">
        <v>2</v>
      </c>
    </row>
    <row r="838" spans="2:4" x14ac:dyDescent="0.2">
      <c r="B838" s="29"/>
      <c r="C838" s="101" t="s">
        <v>901</v>
      </c>
      <c r="D838" s="98">
        <v>12</v>
      </c>
    </row>
    <row r="839" spans="2:4" x14ac:dyDescent="0.2">
      <c r="B839" s="29"/>
      <c r="C839" s="101" t="s">
        <v>422</v>
      </c>
      <c r="D839" s="98">
        <v>1</v>
      </c>
    </row>
    <row r="840" spans="2:4" x14ac:dyDescent="0.2">
      <c r="B840" s="29"/>
      <c r="C840" s="101" t="s">
        <v>903</v>
      </c>
      <c r="D840" s="98">
        <v>34</v>
      </c>
    </row>
    <row r="841" spans="2:4" x14ac:dyDescent="0.2">
      <c r="B841" s="29"/>
      <c r="C841" s="101" t="s">
        <v>905</v>
      </c>
      <c r="D841" s="98">
        <v>12</v>
      </c>
    </row>
    <row r="842" spans="2:4" x14ac:dyDescent="0.2">
      <c r="B842" s="29"/>
      <c r="C842" s="101" t="s">
        <v>955</v>
      </c>
      <c r="D842" s="98">
        <v>7</v>
      </c>
    </row>
    <row r="843" spans="2:4" x14ac:dyDescent="0.2">
      <c r="B843" s="29"/>
      <c r="C843" s="101" t="s">
        <v>243</v>
      </c>
      <c r="D843" s="98">
        <v>1</v>
      </c>
    </row>
    <row r="844" spans="2:4" x14ac:dyDescent="0.2">
      <c r="B844" s="29"/>
      <c r="C844" s="101" t="s">
        <v>957</v>
      </c>
      <c r="D844" s="98">
        <v>10</v>
      </c>
    </row>
    <row r="845" spans="2:4" x14ac:dyDescent="0.2">
      <c r="B845" s="29"/>
      <c r="C845" s="101" t="s">
        <v>906</v>
      </c>
      <c r="D845" s="98">
        <v>11</v>
      </c>
    </row>
    <row r="846" spans="2:4" x14ac:dyDescent="0.2">
      <c r="B846" s="29"/>
      <c r="C846" s="101" t="s">
        <v>907</v>
      </c>
      <c r="D846" s="98">
        <v>35</v>
      </c>
    </row>
    <row r="847" spans="2:4" x14ac:dyDescent="0.2">
      <c r="B847" s="29"/>
      <c r="C847" s="101" t="s">
        <v>908</v>
      </c>
      <c r="D847" s="98">
        <v>8</v>
      </c>
    </row>
    <row r="848" spans="2:4" x14ac:dyDescent="0.2">
      <c r="B848" s="29"/>
      <c r="C848" s="101" t="s">
        <v>909</v>
      </c>
      <c r="D848" s="98">
        <v>32</v>
      </c>
    </row>
    <row r="849" spans="2:4" x14ac:dyDescent="0.2">
      <c r="B849" s="29"/>
      <c r="C849" s="101" t="s">
        <v>910</v>
      </c>
      <c r="D849" s="98">
        <v>29</v>
      </c>
    </row>
    <row r="850" spans="2:4" x14ac:dyDescent="0.2">
      <c r="B850" s="29"/>
      <c r="C850" s="101" t="s">
        <v>477</v>
      </c>
      <c r="D850" s="98">
        <v>14</v>
      </c>
    </row>
    <row r="851" spans="2:4" x14ac:dyDescent="0.2">
      <c r="B851" s="29"/>
      <c r="C851" s="101" t="s">
        <v>964</v>
      </c>
      <c r="D851" s="98">
        <v>1</v>
      </c>
    </row>
    <row r="852" spans="2:4" x14ac:dyDescent="0.2">
      <c r="B852" s="29"/>
      <c r="C852" s="101" t="s">
        <v>911</v>
      </c>
      <c r="D852" s="98">
        <v>14</v>
      </c>
    </row>
    <row r="853" spans="2:4" x14ac:dyDescent="0.2">
      <c r="B853" s="29"/>
      <c r="C853" s="101" t="s">
        <v>912</v>
      </c>
      <c r="D853" s="98">
        <v>1</v>
      </c>
    </row>
    <row r="854" spans="2:4" x14ac:dyDescent="0.2">
      <c r="B854" s="29"/>
      <c r="C854" s="101" t="s">
        <v>967</v>
      </c>
      <c r="D854" s="98">
        <v>7</v>
      </c>
    </row>
    <row r="855" spans="2:4" x14ac:dyDescent="0.2">
      <c r="B855" s="29"/>
      <c r="C855" s="101" t="s">
        <v>913</v>
      </c>
      <c r="D855" s="98">
        <v>100</v>
      </c>
    </row>
    <row r="856" spans="2:4" x14ac:dyDescent="0.2">
      <c r="B856" s="29"/>
      <c r="C856" s="101" t="s">
        <v>914</v>
      </c>
      <c r="D856" s="98">
        <v>27</v>
      </c>
    </row>
    <row r="857" spans="2:4" x14ac:dyDescent="0.2">
      <c r="B857" s="29"/>
      <c r="C857" s="101" t="s">
        <v>915</v>
      </c>
      <c r="D857" s="98">
        <v>62</v>
      </c>
    </row>
    <row r="858" spans="2:4" x14ac:dyDescent="0.2">
      <c r="B858" s="29"/>
      <c r="C858" s="101" t="s">
        <v>916</v>
      </c>
      <c r="D858" s="98">
        <v>37</v>
      </c>
    </row>
    <row r="859" spans="2:4" x14ac:dyDescent="0.2">
      <c r="B859" s="29"/>
      <c r="C859" s="101" t="s">
        <v>917</v>
      </c>
      <c r="D859" s="98">
        <v>1</v>
      </c>
    </row>
    <row r="860" spans="2:4" x14ac:dyDescent="0.2">
      <c r="B860" s="29"/>
      <c r="C860" s="101" t="s">
        <v>918</v>
      </c>
      <c r="D860" s="98">
        <v>1</v>
      </c>
    </row>
    <row r="861" spans="2:4" x14ac:dyDescent="0.2">
      <c r="B861" s="29"/>
      <c r="C861" s="101" t="s">
        <v>919</v>
      </c>
      <c r="D861" s="98">
        <v>20</v>
      </c>
    </row>
    <row r="862" spans="2:4" x14ac:dyDescent="0.2">
      <c r="B862" s="29"/>
      <c r="C862" s="101" t="s">
        <v>920</v>
      </c>
      <c r="D862" s="98">
        <v>1</v>
      </c>
    </row>
    <row r="863" spans="2:4" x14ac:dyDescent="0.2">
      <c r="B863" s="29"/>
      <c r="C863" s="101" t="s">
        <v>974</v>
      </c>
      <c r="D863" s="98">
        <v>17</v>
      </c>
    </row>
    <row r="864" spans="2:4" x14ac:dyDescent="0.2">
      <c r="B864" s="29"/>
      <c r="C864" s="101" t="s">
        <v>921</v>
      </c>
      <c r="D864" s="98">
        <v>22</v>
      </c>
    </row>
    <row r="865" spans="2:4" x14ac:dyDescent="0.2">
      <c r="B865" s="29"/>
      <c r="C865" s="101" t="s">
        <v>977</v>
      </c>
      <c r="D865" s="98">
        <v>1</v>
      </c>
    </row>
    <row r="866" spans="2:4" x14ac:dyDescent="0.2">
      <c r="B866" s="29"/>
      <c r="C866" s="101" t="s">
        <v>922</v>
      </c>
      <c r="D866" s="98">
        <v>6</v>
      </c>
    </row>
    <row r="867" spans="2:4" x14ac:dyDescent="0.2">
      <c r="B867" s="29"/>
      <c r="C867" s="101" t="s">
        <v>924</v>
      </c>
      <c r="D867" s="98">
        <v>35</v>
      </c>
    </row>
    <row r="868" spans="2:4" x14ac:dyDescent="0.2">
      <c r="B868" s="29"/>
      <c r="C868" s="101" t="s">
        <v>925</v>
      </c>
      <c r="D868" s="98">
        <v>19</v>
      </c>
    </row>
    <row r="869" spans="2:4" x14ac:dyDescent="0.2">
      <c r="B869" s="29"/>
      <c r="C869" s="101" t="s">
        <v>981</v>
      </c>
      <c r="D869" s="98">
        <v>1</v>
      </c>
    </row>
    <row r="870" spans="2:4" x14ac:dyDescent="0.2">
      <c r="B870" s="29"/>
      <c r="C870" s="101" t="s">
        <v>926</v>
      </c>
      <c r="D870" s="98">
        <v>24</v>
      </c>
    </row>
    <row r="871" spans="2:4" x14ac:dyDescent="0.2">
      <c r="B871" s="29"/>
      <c r="C871" s="101" t="s">
        <v>927</v>
      </c>
      <c r="D871" s="98">
        <v>75</v>
      </c>
    </row>
    <row r="872" spans="2:4" x14ac:dyDescent="0.2">
      <c r="B872" s="29"/>
      <c r="C872" s="101" t="s">
        <v>928</v>
      </c>
      <c r="D872" s="98">
        <v>18</v>
      </c>
    </row>
    <row r="873" spans="2:4" x14ac:dyDescent="0.2">
      <c r="B873" s="29"/>
      <c r="C873" s="101" t="s">
        <v>930</v>
      </c>
      <c r="D873" s="98">
        <v>19</v>
      </c>
    </row>
    <row r="874" spans="2:4" x14ac:dyDescent="0.2">
      <c r="B874" s="29"/>
      <c r="C874" s="101" t="s">
        <v>932</v>
      </c>
      <c r="D874" s="98">
        <v>24</v>
      </c>
    </row>
    <row r="875" spans="2:4" x14ac:dyDescent="0.2">
      <c r="B875" s="29"/>
      <c r="C875" s="101" t="s">
        <v>987</v>
      </c>
      <c r="D875" s="98">
        <v>1</v>
      </c>
    </row>
    <row r="876" spans="2:4" x14ac:dyDescent="0.2">
      <c r="B876" s="29"/>
      <c r="C876" s="101" t="s">
        <v>933</v>
      </c>
      <c r="D876" s="98">
        <v>25</v>
      </c>
    </row>
    <row r="877" spans="2:4" x14ac:dyDescent="0.2">
      <c r="B877" s="29"/>
      <c r="C877" s="101" t="s">
        <v>990</v>
      </c>
      <c r="D877" s="98">
        <v>1</v>
      </c>
    </row>
    <row r="878" spans="2:4" x14ac:dyDescent="0.2">
      <c r="B878" s="29"/>
      <c r="C878" s="101" t="s">
        <v>935</v>
      </c>
      <c r="D878" s="98">
        <v>30</v>
      </c>
    </row>
    <row r="879" spans="2:4" x14ac:dyDescent="0.2">
      <c r="B879" s="29"/>
      <c r="C879" s="101" t="s">
        <v>936</v>
      </c>
      <c r="D879" s="98">
        <v>9</v>
      </c>
    </row>
    <row r="880" spans="2:4" x14ac:dyDescent="0.2">
      <c r="B880" s="29"/>
      <c r="C880" s="101" t="s">
        <v>937</v>
      </c>
      <c r="D880" s="98">
        <v>17</v>
      </c>
    </row>
    <row r="881" spans="2:4" x14ac:dyDescent="0.2">
      <c r="B881" s="29"/>
      <c r="C881" s="101" t="s">
        <v>938</v>
      </c>
      <c r="D881" s="98">
        <v>5</v>
      </c>
    </row>
    <row r="882" spans="2:4" x14ac:dyDescent="0.2">
      <c r="B882" s="29"/>
      <c r="C882" s="101" t="s">
        <v>940</v>
      </c>
      <c r="D882" s="98">
        <v>4</v>
      </c>
    </row>
    <row r="883" spans="2:4" x14ac:dyDescent="0.2">
      <c r="B883" s="29"/>
      <c r="C883" s="101" t="s">
        <v>941</v>
      </c>
      <c r="D883" s="98">
        <v>10</v>
      </c>
    </row>
    <row r="884" spans="2:4" x14ac:dyDescent="0.2">
      <c r="B884" s="29"/>
      <c r="C884" s="101" t="s">
        <v>942</v>
      </c>
      <c r="D884" s="98">
        <v>3</v>
      </c>
    </row>
    <row r="885" spans="2:4" x14ac:dyDescent="0.2">
      <c r="B885" s="29"/>
      <c r="C885" s="101" t="s">
        <v>943</v>
      </c>
      <c r="D885" s="98">
        <v>357</v>
      </c>
    </row>
    <row r="886" spans="2:4" x14ac:dyDescent="0.2">
      <c r="B886" s="29"/>
      <c r="C886" s="101" t="s">
        <v>944</v>
      </c>
      <c r="D886" s="98">
        <v>23</v>
      </c>
    </row>
    <row r="887" spans="2:4" x14ac:dyDescent="0.2">
      <c r="B887" s="29"/>
      <c r="C887" s="101" t="s">
        <v>1000</v>
      </c>
      <c r="D887" s="98">
        <v>3</v>
      </c>
    </row>
    <row r="888" spans="2:4" x14ac:dyDescent="0.2">
      <c r="B888" s="29"/>
      <c r="C888" s="101" t="s">
        <v>945</v>
      </c>
      <c r="D888" s="98">
        <v>18</v>
      </c>
    </row>
    <row r="889" spans="2:4" x14ac:dyDescent="0.2">
      <c r="B889" s="29"/>
      <c r="C889" s="101" t="s">
        <v>1003</v>
      </c>
      <c r="D889" s="98">
        <v>2</v>
      </c>
    </row>
    <row r="890" spans="2:4" x14ac:dyDescent="0.2">
      <c r="B890" s="29"/>
      <c r="C890" s="101" t="s">
        <v>946</v>
      </c>
      <c r="D890" s="98">
        <v>8</v>
      </c>
    </row>
    <row r="891" spans="2:4" x14ac:dyDescent="0.2">
      <c r="B891" s="29"/>
      <c r="C891" s="101" t="s">
        <v>1006</v>
      </c>
      <c r="D891" s="98">
        <v>1</v>
      </c>
    </row>
    <row r="892" spans="2:4" x14ac:dyDescent="0.2">
      <c r="B892" s="29"/>
      <c r="C892" s="101" t="s">
        <v>861</v>
      </c>
      <c r="D892" s="98">
        <v>286</v>
      </c>
    </row>
    <row r="893" spans="2:4" x14ac:dyDescent="0.2">
      <c r="B893" s="29"/>
      <c r="C893" s="101" t="s">
        <v>948</v>
      </c>
      <c r="D893" s="98">
        <v>24</v>
      </c>
    </row>
    <row r="894" spans="2:4" x14ac:dyDescent="0.2">
      <c r="B894" s="29"/>
      <c r="C894" s="101" t="s">
        <v>949</v>
      </c>
      <c r="D894" s="98">
        <v>16</v>
      </c>
    </row>
    <row r="895" spans="2:4" x14ac:dyDescent="0.2">
      <c r="B895" s="29"/>
      <c r="C895" s="101" t="s">
        <v>1009</v>
      </c>
      <c r="D895" s="98">
        <v>2</v>
      </c>
    </row>
    <row r="896" spans="2:4" x14ac:dyDescent="0.2">
      <c r="B896" s="29"/>
      <c r="C896" s="101" t="s">
        <v>950</v>
      </c>
      <c r="D896" s="98">
        <v>7</v>
      </c>
    </row>
    <row r="897" spans="2:4" x14ac:dyDescent="0.2">
      <c r="B897" s="29"/>
      <c r="C897" s="101" t="s">
        <v>951</v>
      </c>
      <c r="D897" s="98">
        <v>18</v>
      </c>
    </row>
    <row r="898" spans="2:4" x14ac:dyDescent="0.2">
      <c r="B898" s="29"/>
      <c r="C898" s="101" t="s">
        <v>1012</v>
      </c>
      <c r="D898" s="98">
        <v>2</v>
      </c>
    </row>
    <row r="899" spans="2:4" x14ac:dyDescent="0.2">
      <c r="B899" s="29"/>
      <c r="C899" s="101" t="s">
        <v>952</v>
      </c>
      <c r="D899" s="98">
        <v>17</v>
      </c>
    </row>
    <row r="900" spans="2:4" x14ac:dyDescent="0.2">
      <c r="B900" s="29"/>
      <c r="C900" s="101" t="s">
        <v>953</v>
      </c>
      <c r="D900" s="98">
        <v>82</v>
      </c>
    </row>
    <row r="901" spans="2:4" x14ac:dyDescent="0.2">
      <c r="B901" s="29"/>
      <c r="C901" s="101" t="s">
        <v>954</v>
      </c>
      <c r="D901" s="98">
        <v>21</v>
      </c>
    </row>
    <row r="902" spans="2:4" x14ac:dyDescent="0.2">
      <c r="B902" s="29"/>
      <c r="C902" s="101" t="s">
        <v>956</v>
      </c>
      <c r="D902" s="98">
        <v>14</v>
      </c>
    </row>
    <row r="903" spans="2:4" x14ac:dyDescent="0.2">
      <c r="B903" s="29"/>
      <c r="C903" s="101" t="s">
        <v>958</v>
      </c>
      <c r="D903" s="98">
        <v>189</v>
      </c>
    </row>
    <row r="904" spans="2:4" x14ac:dyDescent="0.2">
      <c r="B904" s="29"/>
      <c r="C904" s="101" t="s">
        <v>959</v>
      </c>
      <c r="D904" s="98">
        <v>1</v>
      </c>
    </row>
    <row r="905" spans="2:4" x14ac:dyDescent="0.2">
      <c r="B905" s="29"/>
      <c r="C905" s="101" t="s">
        <v>960</v>
      </c>
      <c r="D905" s="98">
        <v>6</v>
      </c>
    </row>
    <row r="906" spans="2:4" x14ac:dyDescent="0.2">
      <c r="B906" s="29"/>
      <c r="C906" s="101" t="s">
        <v>961</v>
      </c>
      <c r="D906" s="98">
        <v>5</v>
      </c>
    </row>
    <row r="907" spans="2:4" x14ac:dyDescent="0.2">
      <c r="B907" s="29"/>
      <c r="C907" s="101" t="s">
        <v>962</v>
      </c>
      <c r="D907" s="98">
        <v>45</v>
      </c>
    </row>
    <row r="908" spans="2:4" x14ac:dyDescent="0.2">
      <c r="B908" s="29"/>
      <c r="C908" s="101" t="s">
        <v>963</v>
      </c>
      <c r="D908" s="98">
        <v>7</v>
      </c>
    </row>
    <row r="909" spans="2:4" x14ac:dyDescent="0.2">
      <c r="B909" s="29"/>
      <c r="C909" s="101" t="s">
        <v>1022</v>
      </c>
      <c r="D909" s="98">
        <v>2</v>
      </c>
    </row>
    <row r="910" spans="2:4" x14ac:dyDescent="0.2">
      <c r="B910" s="29"/>
      <c r="C910" s="101" t="s">
        <v>580</v>
      </c>
      <c r="D910" s="98">
        <v>45</v>
      </c>
    </row>
    <row r="911" spans="2:4" x14ac:dyDescent="0.2">
      <c r="B911" s="29"/>
      <c r="C911" s="101" t="s">
        <v>965</v>
      </c>
      <c r="D911" s="98">
        <v>1</v>
      </c>
    </row>
    <row r="912" spans="2:4" x14ac:dyDescent="0.2">
      <c r="B912" s="29"/>
      <c r="C912" s="101" t="s">
        <v>966</v>
      </c>
      <c r="D912" s="98">
        <v>10</v>
      </c>
    </row>
    <row r="913" spans="2:4" x14ac:dyDescent="0.2">
      <c r="B913" s="29"/>
      <c r="C913" s="101" t="s">
        <v>968</v>
      </c>
      <c r="D913" s="98">
        <v>21</v>
      </c>
    </row>
    <row r="914" spans="2:4" x14ac:dyDescent="0.2">
      <c r="B914" s="29"/>
      <c r="C914" s="101" t="s">
        <v>969</v>
      </c>
      <c r="D914" s="98">
        <v>9</v>
      </c>
    </row>
    <row r="915" spans="2:4" x14ac:dyDescent="0.2">
      <c r="B915" s="29"/>
      <c r="C915" s="101" t="s">
        <v>970</v>
      </c>
      <c r="D915" s="98">
        <v>42</v>
      </c>
    </row>
    <row r="916" spans="2:4" x14ac:dyDescent="0.2">
      <c r="B916" s="29"/>
      <c r="C916" s="101" t="s">
        <v>971</v>
      </c>
      <c r="D916" s="98">
        <v>125</v>
      </c>
    </row>
    <row r="917" spans="2:4" x14ac:dyDescent="0.2">
      <c r="B917" s="29"/>
      <c r="C917" s="101" t="s">
        <v>972</v>
      </c>
      <c r="D917" s="98">
        <v>16</v>
      </c>
    </row>
    <row r="918" spans="2:4" x14ac:dyDescent="0.2">
      <c r="B918" s="29"/>
      <c r="C918" s="101" t="s">
        <v>973</v>
      </c>
      <c r="D918" s="98">
        <v>12</v>
      </c>
    </row>
    <row r="919" spans="2:4" x14ac:dyDescent="0.2">
      <c r="B919" s="29"/>
      <c r="C919" s="101" t="s">
        <v>975</v>
      </c>
      <c r="D919" s="98">
        <v>81</v>
      </c>
    </row>
    <row r="920" spans="2:4" x14ac:dyDescent="0.2">
      <c r="B920" s="29"/>
      <c r="C920" s="101" t="s">
        <v>976</v>
      </c>
      <c r="D920" s="98">
        <v>70</v>
      </c>
    </row>
    <row r="921" spans="2:4" x14ac:dyDescent="0.2">
      <c r="B921" s="29"/>
      <c r="C921" s="101" t="s">
        <v>978</v>
      </c>
      <c r="D921" s="98">
        <v>8</v>
      </c>
    </row>
    <row r="922" spans="2:4" x14ac:dyDescent="0.2">
      <c r="B922" s="29"/>
      <c r="C922" s="101" t="s">
        <v>1033</v>
      </c>
      <c r="D922" s="98">
        <v>4</v>
      </c>
    </row>
    <row r="923" spans="2:4" x14ac:dyDescent="0.2">
      <c r="B923" s="29"/>
      <c r="C923" s="101" t="s">
        <v>979</v>
      </c>
      <c r="D923" s="98">
        <v>30</v>
      </c>
    </row>
    <row r="924" spans="2:4" x14ac:dyDescent="0.2">
      <c r="B924" s="29"/>
      <c r="C924" s="101" t="s">
        <v>980</v>
      </c>
      <c r="D924" s="98">
        <v>18</v>
      </c>
    </row>
    <row r="925" spans="2:4" x14ac:dyDescent="0.2">
      <c r="B925" s="29"/>
      <c r="C925" s="101" t="s">
        <v>982</v>
      </c>
      <c r="D925" s="98">
        <v>14</v>
      </c>
    </row>
    <row r="926" spans="2:4" x14ac:dyDescent="0.2">
      <c r="B926" s="29"/>
      <c r="C926" s="101" t="s">
        <v>1038</v>
      </c>
      <c r="D926" s="98">
        <v>1</v>
      </c>
    </row>
    <row r="927" spans="2:4" x14ac:dyDescent="0.2">
      <c r="B927" s="29"/>
      <c r="C927" s="101" t="s">
        <v>983</v>
      </c>
      <c r="D927" s="98">
        <v>60</v>
      </c>
    </row>
    <row r="928" spans="2:4" x14ac:dyDescent="0.2">
      <c r="B928" s="29"/>
      <c r="C928" s="101" t="s">
        <v>1041</v>
      </c>
      <c r="D928" s="98">
        <v>1</v>
      </c>
    </row>
    <row r="929" spans="2:4" x14ac:dyDescent="0.2">
      <c r="B929" s="29"/>
      <c r="C929" s="101" t="s">
        <v>984</v>
      </c>
      <c r="D929" s="98">
        <v>27</v>
      </c>
    </row>
    <row r="930" spans="2:4" x14ac:dyDescent="0.2">
      <c r="B930" s="29"/>
      <c r="C930" s="101" t="s">
        <v>985</v>
      </c>
      <c r="D930" s="98">
        <v>12</v>
      </c>
    </row>
    <row r="931" spans="2:4" x14ac:dyDescent="0.2">
      <c r="B931" s="29"/>
      <c r="C931" s="101" t="s">
        <v>986</v>
      </c>
      <c r="D931" s="98">
        <v>3</v>
      </c>
    </row>
    <row r="932" spans="2:4" x14ac:dyDescent="0.2">
      <c r="B932" s="29"/>
      <c r="C932" s="101" t="s">
        <v>988</v>
      </c>
      <c r="D932" s="98">
        <v>36</v>
      </c>
    </row>
    <row r="933" spans="2:4" x14ac:dyDescent="0.2">
      <c r="B933" s="29"/>
      <c r="C933" s="101" t="s">
        <v>989</v>
      </c>
      <c r="D933" s="98">
        <v>404</v>
      </c>
    </row>
    <row r="934" spans="2:4" x14ac:dyDescent="0.2">
      <c r="B934" s="29"/>
      <c r="C934" s="101" t="s">
        <v>991</v>
      </c>
      <c r="D934" s="98">
        <v>6</v>
      </c>
    </row>
    <row r="935" spans="2:4" x14ac:dyDescent="0.2">
      <c r="B935" s="102"/>
      <c r="C935" s="101" t="s">
        <v>992</v>
      </c>
      <c r="D935" s="98">
        <v>5</v>
      </c>
    </row>
    <row r="936" spans="2:4" x14ac:dyDescent="0.2">
      <c r="B936" s="103" t="s">
        <v>993</v>
      </c>
      <c r="C936" s="104"/>
      <c r="D936" s="105">
        <v>4984</v>
      </c>
    </row>
    <row r="937" spans="2:4" x14ac:dyDescent="0.2">
      <c r="B937" s="30" t="s">
        <v>994</v>
      </c>
      <c r="C937" s="101" t="s">
        <v>1051</v>
      </c>
      <c r="D937" s="98">
        <v>1</v>
      </c>
    </row>
    <row r="938" spans="2:4" x14ac:dyDescent="0.2">
      <c r="B938" s="29"/>
      <c r="C938" s="101" t="s">
        <v>995</v>
      </c>
      <c r="D938" s="98">
        <v>36</v>
      </c>
    </row>
    <row r="939" spans="2:4" x14ac:dyDescent="0.2">
      <c r="B939" s="29"/>
      <c r="C939" s="101" t="s">
        <v>996</v>
      </c>
      <c r="D939" s="98">
        <v>16</v>
      </c>
    </row>
    <row r="940" spans="2:4" x14ac:dyDescent="0.2">
      <c r="B940" s="29"/>
      <c r="C940" s="101" t="s">
        <v>1055</v>
      </c>
      <c r="D940" s="98">
        <v>2</v>
      </c>
    </row>
    <row r="941" spans="2:4" x14ac:dyDescent="0.2">
      <c r="B941" s="29"/>
      <c r="C941" s="101" t="s">
        <v>997</v>
      </c>
      <c r="D941" s="98">
        <v>46</v>
      </c>
    </row>
    <row r="942" spans="2:4" x14ac:dyDescent="0.2">
      <c r="B942" s="29"/>
      <c r="C942" s="101" t="s">
        <v>998</v>
      </c>
      <c r="D942" s="98">
        <v>67</v>
      </c>
    </row>
    <row r="943" spans="2:4" x14ac:dyDescent="0.2">
      <c r="B943" s="29"/>
      <c r="C943" s="101" t="s">
        <v>999</v>
      </c>
      <c r="D943" s="98">
        <v>11</v>
      </c>
    </row>
    <row r="944" spans="2:4" x14ac:dyDescent="0.2">
      <c r="B944" s="29"/>
      <c r="C944" s="101" t="s">
        <v>1001</v>
      </c>
      <c r="D944" s="98">
        <v>10</v>
      </c>
    </row>
    <row r="945" spans="2:4" x14ac:dyDescent="0.2">
      <c r="B945" s="29"/>
      <c r="C945" s="101" t="s">
        <v>1002</v>
      </c>
      <c r="D945" s="98">
        <v>8</v>
      </c>
    </row>
    <row r="946" spans="2:4" x14ac:dyDescent="0.2">
      <c r="B946" s="29"/>
      <c r="C946" s="101" t="s">
        <v>1004</v>
      </c>
      <c r="D946" s="98">
        <v>15</v>
      </c>
    </row>
    <row r="947" spans="2:4" x14ac:dyDescent="0.2">
      <c r="B947" s="29"/>
      <c r="C947" s="101" t="s">
        <v>1005</v>
      </c>
      <c r="D947" s="98">
        <v>1</v>
      </c>
    </row>
    <row r="948" spans="2:4" x14ac:dyDescent="0.2">
      <c r="B948" s="29"/>
      <c r="C948" s="101" t="s">
        <v>1007</v>
      </c>
      <c r="D948" s="98">
        <v>1</v>
      </c>
    </row>
    <row r="949" spans="2:4" x14ac:dyDescent="0.2">
      <c r="B949" s="29"/>
      <c r="C949" s="101" t="s">
        <v>875</v>
      </c>
      <c r="D949" s="98">
        <v>92</v>
      </c>
    </row>
    <row r="950" spans="2:4" x14ac:dyDescent="0.2">
      <c r="B950" s="29"/>
      <c r="C950" s="101" t="s">
        <v>1008</v>
      </c>
      <c r="D950" s="98">
        <v>2</v>
      </c>
    </row>
    <row r="951" spans="2:4" x14ac:dyDescent="0.2">
      <c r="B951" s="29"/>
      <c r="C951" s="101" t="s">
        <v>876</v>
      </c>
      <c r="D951" s="98">
        <v>2</v>
      </c>
    </row>
    <row r="952" spans="2:4" x14ac:dyDescent="0.2">
      <c r="B952" s="29"/>
      <c r="C952" s="101" t="s">
        <v>1010</v>
      </c>
      <c r="D952" s="98">
        <v>1</v>
      </c>
    </row>
    <row r="953" spans="2:4" x14ac:dyDescent="0.2">
      <c r="B953" s="29"/>
      <c r="C953" s="101" t="s">
        <v>1065</v>
      </c>
      <c r="D953" s="98">
        <v>12</v>
      </c>
    </row>
    <row r="954" spans="2:4" x14ac:dyDescent="0.2">
      <c r="B954" s="29"/>
      <c r="C954" s="101" t="s">
        <v>1067</v>
      </c>
      <c r="D954" s="98">
        <v>1</v>
      </c>
    </row>
    <row r="955" spans="2:4" x14ac:dyDescent="0.2">
      <c r="B955" s="29"/>
      <c r="C955" s="101" t="s">
        <v>1011</v>
      </c>
      <c r="D955" s="98">
        <v>16</v>
      </c>
    </row>
    <row r="956" spans="2:4" x14ac:dyDescent="0.2">
      <c r="B956" s="29"/>
      <c r="C956" s="101" t="s">
        <v>1013</v>
      </c>
      <c r="D956" s="98">
        <v>15</v>
      </c>
    </row>
    <row r="957" spans="2:4" x14ac:dyDescent="0.2">
      <c r="B957" s="29"/>
      <c r="C957" s="101" t="s">
        <v>1014</v>
      </c>
      <c r="D957" s="98">
        <v>19</v>
      </c>
    </row>
    <row r="958" spans="2:4" x14ac:dyDescent="0.2">
      <c r="B958" s="29"/>
      <c r="C958" s="101" t="s">
        <v>1015</v>
      </c>
      <c r="D958" s="98">
        <v>11</v>
      </c>
    </row>
    <row r="959" spans="2:4" x14ac:dyDescent="0.2">
      <c r="B959" s="29"/>
      <c r="C959" s="101" t="s">
        <v>1016</v>
      </c>
      <c r="D959" s="98">
        <v>34</v>
      </c>
    </row>
    <row r="960" spans="2:4" x14ac:dyDescent="0.2">
      <c r="B960" s="29"/>
      <c r="C960" s="101" t="s">
        <v>1017</v>
      </c>
      <c r="D960" s="98">
        <v>11</v>
      </c>
    </row>
    <row r="961" spans="2:4" x14ac:dyDescent="0.2">
      <c r="B961" s="29"/>
      <c r="C961" s="101" t="s">
        <v>1075</v>
      </c>
      <c r="D961" s="98">
        <v>1</v>
      </c>
    </row>
    <row r="962" spans="2:4" x14ac:dyDescent="0.2">
      <c r="B962" s="29"/>
      <c r="C962" s="101" t="s">
        <v>1018</v>
      </c>
      <c r="D962" s="98">
        <v>243</v>
      </c>
    </row>
    <row r="963" spans="2:4" x14ac:dyDescent="0.2">
      <c r="B963" s="29"/>
      <c r="C963" s="101" t="s">
        <v>1019</v>
      </c>
      <c r="D963" s="98">
        <v>1</v>
      </c>
    </row>
    <row r="964" spans="2:4" x14ac:dyDescent="0.2">
      <c r="B964" s="29"/>
      <c r="C964" s="101" t="s">
        <v>1078</v>
      </c>
      <c r="D964" s="98">
        <v>3</v>
      </c>
    </row>
    <row r="965" spans="2:4" x14ac:dyDescent="0.2">
      <c r="B965" s="29"/>
      <c r="C965" s="101" t="s">
        <v>1080</v>
      </c>
      <c r="D965" s="98">
        <v>1</v>
      </c>
    </row>
    <row r="966" spans="2:4" x14ac:dyDescent="0.2">
      <c r="B966" s="29"/>
      <c r="C966" s="101" t="s">
        <v>1082</v>
      </c>
      <c r="D966" s="98">
        <v>1</v>
      </c>
    </row>
    <row r="967" spans="2:4" x14ac:dyDescent="0.2">
      <c r="B967" s="29"/>
      <c r="C967" s="101" t="s">
        <v>901</v>
      </c>
      <c r="D967" s="98">
        <v>12</v>
      </c>
    </row>
    <row r="968" spans="2:4" x14ac:dyDescent="0.2">
      <c r="B968" s="29"/>
      <c r="C968" s="101" t="s">
        <v>1020</v>
      </c>
      <c r="D968" s="98">
        <v>3</v>
      </c>
    </row>
    <row r="969" spans="2:4" x14ac:dyDescent="0.2">
      <c r="B969" s="29"/>
      <c r="C969" s="101" t="s">
        <v>1085</v>
      </c>
      <c r="D969" s="98">
        <v>1</v>
      </c>
    </row>
    <row r="970" spans="2:4" x14ac:dyDescent="0.2">
      <c r="B970" s="29"/>
      <c r="C970" s="101" t="s">
        <v>1021</v>
      </c>
      <c r="D970" s="98">
        <v>68</v>
      </c>
    </row>
    <row r="971" spans="2:4" x14ac:dyDescent="0.2">
      <c r="B971" s="29"/>
      <c r="C971" s="101" t="s">
        <v>1087</v>
      </c>
      <c r="D971" s="98">
        <v>1</v>
      </c>
    </row>
    <row r="972" spans="2:4" x14ac:dyDescent="0.2">
      <c r="B972" s="29"/>
      <c r="C972" s="101" t="s">
        <v>1023</v>
      </c>
      <c r="D972" s="98">
        <v>27</v>
      </c>
    </row>
    <row r="973" spans="2:4" x14ac:dyDescent="0.2">
      <c r="B973" s="29"/>
      <c r="C973" s="101" t="s">
        <v>1024</v>
      </c>
      <c r="D973" s="98">
        <v>32</v>
      </c>
    </row>
    <row r="974" spans="2:4" x14ac:dyDescent="0.2">
      <c r="B974" s="29"/>
      <c r="C974" s="101" t="s">
        <v>1091</v>
      </c>
      <c r="D974" s="98">
        <v>1</v>
      </c>
    </row>
    <row r="975" spans="2:4" x14ac:dyDescent="0.2">
      <c r="B975" s="29"/>
      <c r="C975" s="101" t="s">
        <v>955</v>
      </c>
      <c r="D975" s="98">
        <v>367</v>
      </c>
    </row>
    <row r="976" spans="2:4" x14ac:dyDescent="0.2">
      <c r="B976" s="29"/>
      <c r="C976" s="101" t="s">
        <v>1025</v>
      </c>
      <c r="D976" s="98">
        <v>3</v>
      </c>
    </row>
    <row r="977" spans="2:4" x14ac:dyDescent="0.2">
      <c r="B977" s="29"/>
      <c r="C977" s="101" t="s">
        <v>436</v>
      </c>
      <c r="D977" s="98">
        <v>16</v>
      </c>
    </row>
    <row r="978" spans="2:4" x14ac:dyDescent="0.2">
      <c r="B978" s="29"/>
      <c r="C978" s="101" t="s">
        <v>1095</v>
      </c>
      <c r="D978" s="98">
        <v>10</v>
      </c>
    </row>
    <row r="979" spans="2:4" x14ac:dyDescent="0.2">
      <c r="B979" s="29"/>
      <c r="C979" s="101" t="s">
        <v>1097</v>
      </c>
      <c r="D979" s="98">
        <v>1</v>
      </c>
    </row>
    <row r="980" spans="2:4" x14ac:dyDescent="0.2">
      <c r="B980" s="29"/>
      <c r="C980" s="101" t="s">
        <v>1026</v>
      </c>
      <c r="D980" s="98">
        <v>1062</v>
      </c>
    </row>
    <row r="981" spans="2:4" x14ac:dyDescent="0.2">
      <c r="B981" s="29"/>
      <c r="C981" s="101" t="s">
        <v>1027</v>
      </c>
      <c r="D981" s="98">
        <v>12</v>
      </c>
    </row>
    <row r="982" spans="2:4" x14ac:dyDescent="0.2">
      <c r="B982" s="29"/>
      <c r="C982" s="101" t="s">
        <v>1101</v>
      </c>
      <c r="D982" s="98">
        <v>1</v>
      </c>
    </row>
    <row r="983" spans="2:4" x14ac:dyDescent="0.2">
      <c r="B983" s="29"/>
      <c r="C983" s="101" t="s">
        <v>1028</v>
      </c>
      <c r="D983" s="98">
        <v>11</v>
      </c>
    </row>
    <row r="984" spans="2:4" x14ac:dyDescent="0.2">
      <c r="B984" s="29"/>
      <c r="C984" s="101" t="s">
        <v>1104</v>
      </c>
      <c r="D984" s="98">
        <v>1</v>
      </c>
    </row>
    <row r="985" spans="2:4" x14ac:dyDescent="0.2">
      <c r="B985" s="29"/>
      <c r="C985" s="101" t="s">
        <v>1029</v>
      </c>
      <c r="D985" s="98">
        <v>20</v>
      </c>
    </row>
    <row r="986" spans="2:4" x14ac:dyDescent="0.2">
      <c r="B986" s="29"/>
      <c r="C986" s="101" t="s">
        <v>1030</v>
      </c>
      <c r="D986" s="98">
        <v>1</v>
      </c>
    </row>
    <row r="987" spans="2:4" x14ac:dyDescent="0.2">
      <c r="B987" s="29"/>
      <c r="C987" s="101" t="s">
        <v>1031</v>
      </c>
      <c r="D987" s="98">
        <v>2</v>
      </c>
    </row>
    <row r="988" spans="2:4" x14ac:dyDescent="0.2">
      <c r="B988" s="29"/>
      <c r="C988" s="101" t="s">
        <v>1032</v>
      </c>
      <c r="D988" s="98">
        <v>4</v>
      </c>
    </row>
    <row r="989" spans="2:4" x14ac:dyDescent="0.2">
      <c r="B989" s="29"/>
      <c r="C989" s="101" t="s">
        <v>1034</v>
      </c>
      <c r="D989" s="98">
        <v>62</v>
      </c>
    </row>
    <row r="990" spans="2:4" x14ac:dyDescent="0.2">
      <c r="B990" s="29"/>
      <c r="C990" s="101" t="s">
        <v>1035</v>
      </c>
      <c r="D990" s="98">
        <v>9</v>
      </c>
    </row>
    <row r="991" spans="2:4" x14ac:dyDescent="0.2">
      <c r="B991" s="29"/>
      <c r="C991" s="101" t="s">
        <v>1036</v>
      </c>
      <c r="D991" s="98">
        <v>10</v>
      </c>
    </row>
    <row r="992" spans="2:4" x14ac:dyDescent="0.2">
      <c r="B992" s="29"/>
      <c r="C992" s="101" t="s">
        <v>1037</v>
      </c>
      <c r="D992" s="98">
        <v>80</v>
      </c>
    </row>
    <row r="993" spans="2:4" x14ac:dyDescent="0.2">
      <c r="B993" s="29"/>
      <c r="C993" s="101" t="s">
        <v>1111</v>
      </c>
      <c r="D993" s="98">
        <v>1</v>
      </c>
    </row>
    <row r="994" spans="2:4" x14ac:dyDescent="0.2">
      <c r="B994" s="29"/>
      <c r="C994" s="101" t="s">
        <v>1039</v>
      </c>
      <c r="D994" s="98">
        <v>5</v>
      </c>
    </row>
    <row r="995" spans="2:4" x14ac:dyDescent="0.2">
      <c r="B995" s="29"/>
      <c r="C995" s="101" t="s">
        <v>1040</v>
      </c>
      <c r="D995" s="98">
        <v>16</v>
      </c>
    </row>
    <row r="996" spans="2:4" x14ac:dyDescent="0.2">
      <c r="B996" s="29"/>
      <c r="C996" s="101" t="s">
        <v>1114</v>
      </c>
      <c r="D996" s="98">
        <v>1</v>
      </c>
    </row>
    <row r="997" spans="2:4" x14ac:dyDescent="0.2">
      <c r="B997" s="29"/>
      <c r="C997" s="101" t="s">
        <v>1116</v>
      </c>
      <c r="D997" s="98">
        <v>1</v>
      </c>
    </row>
    <row r="998" spans="2:4" x14ac:dyDescent="0.2">
      <c r="B998" s="29"/>
      <c r="C998" s="101" t="s">
        <v>1042</v>
      </c>
      <c r="D998" s="98">
        <v>2</v>
      </c>
    </row>
    <row r="999" spans="2:4" x14ac:dyDescent="0.2">
      <c r="B999" s="29"/>
      <c r="C999" s="101" t="s">
        <v>1043</v>
      </c>
      <c r="D999" s="98">
        <v>699</v>
      </c>
    </row>
    <row r="1000" spans="2:4" x14ac:dyDescent="0.2">
      <c r="B1000" s="29"/>
      <c r="C1000" s="101" t="s">
        <v>1044</v>
      </c>
      <c r="D1000" s="98">
        <v>12</v>
      </c>
    </row>
    <row r="1001" spans="2:4" x14ac:dyDescent="0.2">
      <c r="B1001" s="29"/>
      <c r="C1001" s="101" t="s">
        <v>1121</v>
      </c>
      <c r="D1001" s="98">
        <v>1</v>
      </c>
    </row>
    <row r="1002" spans="2:4" x14ac:dyDescent="0.2">
      <c r="B1002" s="29"/>
      <c r="C1002" s="101" t="s">
        <v>1045</v>
      </c>
      <c r="D1002" s="98">
        <v>42</v>
      </c>
    </row>
    <row r="1003" spans="2:4" x14ac:dyDescent="0.2">
      <c r="B1003" s="29"/>
      <c r="C1003" s="101" t="s">
        <v>1046</v>
      </c>
      <c r="D1003" s="98">
        <v>20</v>
      </c>
    </row>
    <row r="1004" spans="2:4" x14ac:dyDescent="0.2">
      <c r="B1004" s="29"/>
      <c r="C1004" s="101" t="s">
        <v>1047</v>
      </c>
      <c r="D1004" s="98">
        <v>16</v>
      </c>
    </row>
    <row r="1005" spans="2:4" x14ac:dyDescent="0.2">
      <c r="B1005" s="29"/>
      <c r="C1005" s="101" t="s">
        <v>1048</v>
      </c>
      <c r="D1005" s="98">
        <v>44</v>
      </c>
    </row>
    <row r="1006" spans="2:4" x14ac:dyDescent="0.2">
      <c r="B1006" s="29"/>
      <c r="C1006" s="101" t="s">
        <v>1127</v>
      </c>
      <c r="D1006" s="98">
        <v>1</v>
      </c>
    </row>
    <row r="1007" spans="2:4" x14ac:dyDescent="0.2">
      <c r="B1007" s="29"/>
      <c r="C1007" s="101" t="s">
        <v>1049</v>
      </c>
      <c r="D1007" s="98">
        <v>1</v>
      </c>
    </row>
    <row r="1008" spans="2:4" x14ac:dyDescent="0.2">
      <c r="B1008" s="29"/>
      <c r="C1008" s="101" t="s">
        <v>1050</v>
      </c>
      <c r="D1008" s="98">
        <v>2</v>
      </c>
    </row>
    <row r="1009" spans="2:4" x14ac:dyDescent="0.2">
      <c r="B1009" s="29"/>
      <c r="C1009" s="101" t="s">
        <v>1130</v>
      </c>
      <c r="D1009" s="98">
        <v>10</v>
      </c>
    </row>
    <row r="1010" spans="2:4" x14ac:dyDescent="0.2">
      <c r="B1010" s="29"/>
      <c r="C1010" s="101" t="s">
        <v>1052</v>
      </c>
      <c r="D1010" s="98">
        <v>22</v>
      </c>
    </row>
    <row r="1011" spans="2:4" x14ac:dyDescent="0.2">
      <c r="B1011" s="29"/>
      <c r="C1011" s="101" t="s">
        <v>1053</v>
      </c>
      <c r="D1011" s="98">
        <v>25</v>
      </c>
    </row>
    <row r="1012" spans="2:4" x14ac:dyDescent="0.2">
      <c r="B1012" s="29"/>
      <c r="C1012" s="101" t="s">
        <v>1134</v>
      </c>
      <c r="D1012" s="98">
        <v>1</v>
      </c>
    </row>
    <row r="1013" spans="2:4" x14ac:dyDescent="0.2">
      <c r="B1013" s="29"/>
      <c r="C1013" s="101" t="s">
        <v>1054</v>
      </c>
      <c r="D1013" s="98">
        <v>32</v>
      </c>
    </row>
    <row r="1014" spans="2:4" x14ac:dyDescent="0.2">
      <c r="B1014" s="29"/>
      <c r="C1014" s="101" t="s">
        <v>1056</v>
      </c>
      <c r="D1014" s="98">
        <v>15</v>
      </c>
    </row>
    <row r="1015" spans="2:4" x14ac:dyDescent="0.2">
      <c r="B1015" s="29"/>
      <c r="C1015" s="101" t="s">
        <v>1057</v>
      </c>
      <c r="D1015" s="98">
        <v>55</v>
      </c>
    </row>
    <row r="1016" spans="2:4" x14ac:dyDescent="0.2">
      <c r="B1016" s="29"/>
      <c r="C1016" s="101" t="s">
        <v>1058</v>
      </c>
      <c r="D1016" s="98">
        <v>26</v>
      </c>
    </row>
    <row r="1017" spans="2:4" x14ac:dyDescent="0.2">
      <c r="B1017" s="29"/>
      <c r="C1017" s="101" t="s">
        <v>1138</v>
      </c>
      <c r="D1017" s="98">
        <v>1</v>
      </c>
    </row>
    <row r="1018" spans="2:4" x14ac:dyDescent="0.2">
      <c r="B1018" s="29"/>
      <c r="C1018" s="101" t="s">
        <v>1059</v>
      </c>
      <c r="D1018" s="98">
        <v>40</v>
      </c>
    </row>
    <row r="1019" spans="2:4" x14ac:dyDescent="0.2">
      <c r="B1019" s="29"/>
      <c r="C1019" s="101" t="s">
        <v>1141</v>
      </c>
      <c r="D1019" s="98">
        <v>7</v>
      </c>
    </row>
    <row r="1020" spans="2:4" x14ac:dyDescent="0.2">
      <c r="B1020" s="29"/>
      <c r="C1020" s="101" t="s">
        <v>1144</v>
      </c>
      <c r="D1020" s="98">
        <v>1</v>
      </c>
    </row>
    <row r="1021" spans="2:4" x14ac:dyDescent="0.2">
      <c r="B1021" s="29"/>
      <c r="C1021" s="101" t="s">
        <v>1060</v>
      </c>
      <c r="D1021" s="98">
        <v>327</v>
      </c>
    </row>
    <row r="1022" spans="2:4" x14ac:dyDescent="0.2">
      <c r="B1022" s="29"/>
      <c r="C1022" s="101" t="s">
        <v>1147</v>
      </c>
      <c r="D1022" s="98">
        <v>1</v>
      </c>
    </row>
    <row r="1023" spans="2:4" x14ac:dyDescent="0.2">
      <c r="B1023" s="29"/>
      <c r="C1023" s="101" t="s">
        <v>1061</v>
      </c>
      <c r="D1023" s="98">
        <v>14</v>
      </c>
    </row>
    <row r="1024" spans="2:4" x14ac:dyDescent="0.2">
      <c r="B1024" s="29"/>
      <c r="C1024" s="101" t="s">
        <v>1003</v>
      </c>
      <c r="D1024" s="98">
        <v>14</v>
      </c>
    </row>
    <row r="1025" spans="2:4" x14ac:dyDescent="0.2">
      <c r="B1025" s="29"/>
      <c r="C1025" s="101" t="s">
        <v>1062</v>
      </c>
      <c r="D1025" s="98">
        <v>10</v>
      </c>
    </row>
    <row r="1026" spans="2:4" x14ac:dyDescent="0.2">
      <c r="B1026" s="29"/>
      <c r="C1026" s="101" t="s">
        <v>1152</v>
      </c>
      <c r="D1026" s="98">
        <v>5</v>
      </c>
    </row>
    <row r="1027" spans="2:4" x14ac:dyDescent="0.2">
      <c r="B1027" s="29"/>
      <c r="C1027" s="101" t="s">
        <v>1063</v>
      </c>
      <c r="D1027" s="98">
        <v>21</v>
      </c>
    </row>
    <row r="1028" spans="2:4" x14ac:dyDescent="0.2">
      <c r="B1028" s="29"/>
      <c r="C1028" s="101" t="s">
        <v>1155</v>
      </c>
      <c r="D1028" s="98">
        <v>1</v>
      </c>
    </row>
    <row r="1029" spans="2:4" x14ac:dyDescent="0.2">
      <c r="B1029" s="29"/>
      <c r="C1029" s="101" t="s">
        <v>1064</v>
      </c>
      <c r="D1029" s="98">
        <v>214</v>
      </c>
    </row>
    <row r="1030" spans="2:4" x14ac:dyDescent="0.2">
      <c r="B1030" s="29"/>
      <c r="C1030" s="101" t="s">
        <v>1066</v>
      </c>
      <c r="D1030" s="98">
        <v>15</v>
      </c>
    </row>
    <row r="1031" spans="2:4" x14ac:dyDescent="0.2">
      <c r="B1031" s="29"/>
      <c r="C1031" s="101" t="s">
        <v>1068</v>
      </c>
      <c r="D1031" s="98">
        <v>9</v>
      </c>
    </row>
    <row r="1032" spans="2:4" x14ac:dyDescent="0.2">
      <c r="B1032" s="29"/>
      <c r="C1032" s="101" t="s">
        <v>1069</v>
      </c>
      <c r="D1032" s="98">
        <v>56</v>
      </c>
    </row>
    <row r="1033" spans="2:4" x14ac:dyDescent="0.2">
      <c r="B1033" s="29"/>
      <c r="C1033" s="101" t="s">
        <v>1070</v>
      </c>
      <c r="D1033" s="98">
        <v>1</v>
      </c>
    </row>
    <row r="1034" spans="2:4" x14ac:dyDescent="0.2">
      <c r="B1034" s="29"/>
      <c r="C1034" s="101" t="s">
        <v>1071</v>
      </c>
      <c r="D1034" s="98">
        <v>13</v>
      </c>
    </row>
    <row r="1035" spans="2:4" x14ac:dyDescent="0.2">
      <c r="B1035" s="29"/>
      <c r="C1035" s="101" t="s">
        <v>1072</v>
      </c>
      <c r="D1035" s="98">
        <v>124</v>
      </c>
    </row>
    <row r="1036" spans="2:4" x14ac:dyDescent="0.2">
      <c r="B1036" s="29"/>
      <c r="C1036" s="101" t="s">
        <v>1073</v>
      </c>
      <c r="D1036" s="98">
        <v>2</v>
      </c>
    </row>
    <row r="1037" spans="2:4" x14ac:dyDescent="0.2">
      <c r="B1037" s="29"/>
      <c r="C1037" s="101" t="s">
        <v>1074</v>
      </c>
      <c r="D1037" s="98">
        <v>29</v>
      </c>
    </row>
    <row r="1038" spans="2:4" x14ac:dyDescent="0.2">
      <c r="B1038" s="29"/>
      <c r="C1038" s="101" t="s">
        <v>1076</v>
      </c>
      <c r="D1038" s="98">
        <v>707</v>
      </c>
    </row>
    <row r="1039" spans="2:4" x14ac:dyDescent="0.2">
      <c r="B1039" s="29"/>
      <c r="C1039" s="101" t="s">
        <v>1077</v>
      </c>
      <c r="D1039" s="98">
        <v>10</v>
      </c>
    </row>
    <row r="1040" spans="2:4" x14ac:dyDescent="0.2">
      <c r="B1040" s="29"/>
      <c r="C1040" s="101" t="s">
        <v>1079</v>
      </c>
      <c r="D1040" s="98">
        <v>9</v>
      </c>
    </row>
    <row r="1041" spans="2:4" x14ac:dyDescent="0.2">
      <c r="B1041" s="29"/>
      <c r="C1041" s="101" t="s">
        <v>1081</v>
      </c>
      <c r="D1041" s="98">
        <v>512</v>
      </c>
    </row>
    <row r="1042" spans="2:4" x14ac:dyDescent="0.2">
      <c r="B1042" s="29"/>
      <c r="C1042" s="101" t="s">
        <v>1167</v>
      </c>
      <c r="D1042" s="98">
        <v>1</v>
      </c>
    </row>
    <row r="1043" spans="2:4" x14ac:dyDescent="0.2">
      <c r="B1043" s="29"/>
      <c r="C1043" s="101" t="s">
        <v>1083</v>
      </c>
      <c r="D1043" s="98">
        <v>4</v>
      </c>
    </row>
    <row r="1044" spans="2:4" x14ac:dyDescent="0.2">
      <c r="B1044" s="29"/>
      <c r="C1044" s="101" t="s">
        <v>1170</v>
      </c>
      <c r="D1044" s="98">
        <v>1</v>
      </c>
    </row>
    <row r="1045" spans="2:4" x14ac:dyDescent="0.2">
      <c r="B1045" s="29"/>
      <c r="C1045" s="101" t="s">
        <v>1084</v>
      </c>
      <c r="D1045" s="98">
        <v>25</v>
      </c>
    </row>
    <row r="1046" spans="2:4" x14ac:dyDescent="0.2">
      <c r="B1046" s="29"/>
      <c r="C1046" s="101" t="s">
        <v>1173</v>
      </c>
      <c r="D1046" s="98">
        <v>1</v>
      </c>
    </row>
    <row r="1047" spans="2:4" x14ac:dyDescent="0.2">
      <c r="B1047" s="29"/>
      <c r="C1047" s="101" t="s">
        <v>994</v>
      </c>
      <c r="D1047" s="98">
        <v>277</v>
      </c>
    </row>
    <row r="1048" spans="2:4" x14ac:dyDescent="0.2">
      <c r="B1048" s="29"/>
      <c r="C1048" s="101" t="s">
        <v>1176</v>
      </c>
      <c r="D1048" s="98">
        <v>3</v>
      </c>
    </row>
    <row r="1049" spans="2:4" x14ac:dyDescent="0.2">
      <c r="B1049" s="29"/>
      <c r="C1049" s="101" t="s">
        <v>1178</v>
      </c>
      <c r="D1049" s="98">
        <v>1</v>
      </c>
    </row>
    <row r="1050" spans="2:4" x14ac:dyDescent="0.2">
      <c r="B1050" s="29"/>
      <c r="C1050" s="101" t="s">
        <v>1086</v>
      </c>
      <c r="D1050" s="98">
        <v>17</v>
      </c>
    </row>
    <row r="1051" spans="2:4" x14ac:dyDescent="0.2">
      <c r="B1051" s="29"/>
      <c r="C1051" s="101" t="s">
        <v>1088</v>
      </c>
      <c r="D1051" s="98">
        <v>166</v>
      </c>
    </row>
    <row r="1052" spans="2:4" x14ac:dyDescent="0.2">
      <c r="B1052" s="29"/>
      <c r="C1052" s="101" t="s">
        <v>1182</v>
      </c>
      <c r="D1052" s="98">
        <v>1</v>
      </c>
    </row>
    <row r="1053" spans="2:4" x14ac:dyDescent="0.2">
      <c r="B1053" s="29"/>
      <c r="C1053" s="101" t="s">
        <v>1089</v>
      </c>
      <c r="D1053" s="98">
        <v>19</v>
      </c>
    </row>
    <row r="1054" spans="2:4" x14ac:dyDescent="0.2">
      <c r="B1054" s="29"/>
      <c r="C1054" s="101" t="s">
        <v>1090</v>
      </c>
      <c r="D1054" s="98">
        <v>11</v>
      </c>
    </row>
    <row r="1055" spans="2:4" x14ac:dyDescent="0.2">
      <c r="B1055" s="29"/>
      <c r="C1055" s="101" t="s">
        <v>1092</v>
      </c>
      <c r="D1055" s="98">
        <v>1</v>
      </c>
    </row>
    <row r="1056" spans="2:4" x14ac:dyDescent="0.2">
      <c r="B1056" s="29"/>
      <c r="C1056" s="101" t="s">
        <v>1186</v>
      </c>
      <c r="D1056" s="98">
        <v>1</v>
      </c>
    </row>
    <row r="1057" spans="2:4" x14ac:dyDescent="0.2">
      <c r="B1057" s="29"/>
      <c r="C1057" s="101" t="s">
        <v>1093</v>
      </c>
      <c r="D1057" s="98">
        <v>11</v>
      </c>
    </row>
    <row r="1058" spans="2:4" x14ac:dyDescent="0.2">
      <c r="B1058" s="29"/>
      <c r="C1058" s="101" t="s">
        <v>1189</v>
      </c>
      <c r="D1058" s="98">
        <v>1</v>
      </c>
    </row>
    <row r="1059" spans="2:4" x14ac:dyDescent="0.2">
      <c r="B1059" s="29"/>
      <c r="C1059" s="101" t="s">
        <v>1094</v>
      </c>
      <c r="D1059" s="98">
        <v>8</v>
      </c>
    </row>
    <row r="1060" spans="2:4" x14ac:dyDescent="0.2">
      <c r="B1060" s="29"/>
      <c r="C1060" s="101" t="s">
        <v>1096</v>
      </c>
      <c r="D1060" s="98">
        <v>21</v>
      </c>
    </row>
    <row r="1061" spans="2:4" x14ac:dyDescent="0.2">
      <c r="B1061" s="29"/>
      <c r="C1061" s="101" t="s">
        <v>1193</v>
      </c>
      <c r="D1061" s="98">
        <v>1</v>
      </c>
    </row>
    <row r="1062" spans="2:4" x14ac:dyDescent="0.2">
      <c r="B1062" s="29"/>
      <c r="C1062" s="101" t="s">
        <v>1195</v>
      </c>
      <c r="D1062" s="98">
        <v>2</v>
      </c>
    </row>
    <row r="1063" spans="2:4" x14ac:dyDescent="0.2">
      <c r="B1063" s="29"/>
      <c r="C1063" s="101" t="s">
        <v>1098</v>
      </c>
      <c r="D1063" s="98">
        <v>1</v>
      </c>
    </row>
    <row r="1064" spans="2:4" x14ac:dyDescent="0.2">
      <c r="B1064" s="29"/>
      <c r="C1064" s="101" t="s">
        <v>1099</v>
      </c>
      <c r="D1064" s="98">
        <v>23</v>
      </c>
    </row>
    <row r="1065" spans="2:4" x14ac:dyDescent="0.2">
      <c r="B1065" s="29"/>
      <c r="C1065" s="101" t="s">
        <v>1100</v>
      </c>
      <c r="D1065" s="98">
        <v>53</v>
      </c>
    </row>
    <row r="1066" spans="2:4" x14ac:dyDescent="0.2">
      <c r="B1066" s="29"/>
      <c r="C1066" s="101" t="s">
        <v>1102</v>
      </c>
      <c r="D1066" s="98">
        <v>42</v>
      </c>
    </row>
    <row r="1067" spans="2:4" x14ac:dyDescent="0.2">
      <c r="B1067" s="29"/>
      <c r="C1067" s="101" t="s">
        <v>1103</v>
      </c>
      <c r="D1067" s="98">
        <v>74</v>
      </c>
    </row>
    <row r="1068" spans="2:4" x14ac:dyDescent="0.2">
      <c r="B1068" s="29"/>
      <c r="C1068" s="101" t="s">
        <v>1105</v>
      </c>
      <c r="D1068" s="98">
        <v>2</v>
      </c>
    </row>
    <row r="1069" spans="2:4" x14ac:dyDescent="0.2">
      <c r="B1069" s="29"/>
      <c r="C1069" s="101" t="s">
        <v>1106</v>
      </c>
      <c r="D1069" s="98">
        <v>58</v>
      </c>
    </row>
    <row r="1070" spans="2:4" x14ac:dyDescent="0.2">
      <c r="B1070" s="29"/>
      <c r="C1070" s="101" t="s">
        <v>1203</v>
      </c>
      <c r="D1070" s="98">
        <v>12</v>
      </c>
    </row>
    <row r="1071" spans="2:4" x14ac:dyDescent="0.2">
      <c r="B1071" s="29"/>
      <c r="C1071" s="101" t="s">
        <v>1205</v>
      </c>
      <c r="D1071" s="98">
        <v>1</v>
      </c>
    </row>
    <row r="1072" spans="2:4" x14ac:dyDescent="0.2">
      <c r="B1072" s="29"/>
      <c r="C1072" s="101" t="s">
        <v>1207</v>
      </c>
      <c r="D1072" s="98">
        <v>1</v>
      </c>
    </row>
    <row r="1073" spans="2:4" x14ac:dyDescent="0.2">
      <c r="B1073" s="29"/>
      <c r="C1073" s="101" t="s">
        <v>1107</v>
      </c>
      <c r="D1073" s="98">
        <v>25</v>
      </c>
    </row>
    <row r="1074" spans="2:4" x14ac:dyDescent="0.2">
      <c r="B1074" s="29"/>
      <c r="C1074" s="101" t="s">
        <v>1210</v>
      </c>
      <c r="D1074" s="98">
        <v>1</v>
      </c>
    </row>
    <row r="1075" spans="2:4" x14ac:dyDescent="0.2">
      <c r="B1075" s="29"/>
      <c r="C1075" s="101" t="s">
        <v>1212</v>
      </c>
      <c r="D1075" s="98">
        <v>1</v>
      </c>
    </row>
    <row r="1076" spans="2:4" x14ac:dyDescent="0.2">
      <c r="B1076" s="29"/>
      <c r="C1076" s="101" t="s">
        <v>1108</v>
      </c>
      <c r="D1076" s="98">
        <v>20</v>
      </c>
    </row>
    <row r="1077" spans="2:4" x14ac:dyDescent="0.2">
      <c r="B1077" s="29"/>
      <c r="C1077" s="101" t="s">
        <v>1109</v>
      </c>
      <c r="D1077" s="98">
        <v>12</v>
      </c>
    </row>
    <row r="1078" spans="2:4" x14ac:dyDescent="0.2">
      <c r="B1078" s="29"/>
      <c r="C1078" s="101" t="s">
        <v>1110</v>
      </c>
      <c r="D1078" s="98">
        <v>49</v>
      </c>
    </row>
    <row r="1079" spans="2:4" x14ac:dyDescent="0.2">
      <c r="B1079" s="29"/>
      <c r="C1079" s="101" t="s">
        <v>1112</v>
      </c>
      <c r="D1079" s="98">
        <v>86</v>
      </c>
    </row>
    <row r="1080" spans="2:4" x14ac:dyDescent="0.2">
      <c r="B1080" s="29"/>
      <c r="C1080" s="101" t="s">
        <v>1113</v>
      </c>
      <c r="D1080" s="98">
        <v>16</v>
      </c>
    </row>
    <row r="1081" spans="2:4" x14ac:dyDescent="0.2">
      <c r="B1081" s="29"/>
      <c r="C1081" s="101" t="s">
        <v>1115</v>
      </c>
      <c r="D1081" s="98">
        <v>6</v>
      </c>
    </row>
    <row r="1082" spans="2:4" x14ac:dyDescent="0.2">
      <c r="B1082" s="29"/>
      <c r="C1082" s="101" t="s">
        <v>1117</v>
      </c>
      <c r="D1082" s="98">
        <v>17</v>
      </c>
    </row>
    <row r="1083" spans="2:4" x14ac:dyDescent="0.2">
      <c r="B1083" s="29"/>
      <c r="C1083" s="101" t="s">
        <v>1118</v>
      </c>
      <c r="D1083" s="98">
        <v>35</v>
      </c>
    </row>
    <row r="1084" spans="2:4" x14ac:dyDescent="0.2">
      <c r="B1084" s="29"/>
      <c r="C1084" s="101" t="s">
        <v>86</v>
      </c>
      <c r="D1084" s="98">
        <v>1</v>
      </c>
    </row>
    <row r="1085" spans="2:4" x14ac:dyDescent="0.2">
      <c r="B1085" s="29"/>
      <c r="C1085" s="101" t="s">
        <v>1222</v>
      </c>
      <c r="D1085" s="98">
        <v>1</v>
      </c>
    </row>
    <row r="1086" spans="2:4" x14ac:dyDescent="0.2">
      <c r="B1086" s="29"/>
      <c r="C1086" s="101" t="s">
        <v>1224</v>
      </c>
      <c r="D1086" s="98">
        <v>1</v>
      </c>
    </row>
    <row r="1087" spans="2:4" x14ac:dyDescent="0.2">
      <c r="B1087" s="29"/>
      <c r="C1087" s="101" t="s">
        <v>1119</v>
      </c>
      <c r="D1087" s="98">
        <v>30</v>
      </c>
    </row>
    <row r="1088" spans="2:4" x14ac:dyDescent="0.2">
      <c r="B1088" s="29"/>
      <c r="C1088" s="101" t="s">
        <v>1120</v>
      </c>
      <c r="D1088" s="98">
        <v>3</v>
      </c>
    </row>
    <row r="1089" spans="2:4" x14ac:dyDescent="0.2">
      <c r="B1089" s="29"/>
      <c r="C1089" s="101" t="s">
        <v>1122</v>
      </c>
      <c r="D1089" s="98">
        <v>12</v>
      </c>
    </row>
    <row r="1090" spans="2:4" x14ac:dyDescent="0.2">
      <c r="B1090" s="29"/>
      <c r="C1090" s="101" t="s">
        <v>1123</v>
      </c>
      <c r="D1090" s="98">
        <v>18</v>
      </c>
    </row>
    <row r="1091" spans="2:4" x14ac:dyDescent="0.2">
      <c r="B1091" s="29"/>
      <c r="C1091" s="101" t="s">
        <v>1124</v>
      </c>
      <c r="D1091" s="98">
        <v>10</v>
      </c>
    </row>
    <row r="1092" spans="2:4" x14ac:dyDescent="0.2">
      <c r="B1092" s="29"/>
      <c r="C1092" s="101" t="s">
        <v>1125</v>
      </c>
      <c r="D1092" s="98">
        <v>135</v>
      </c>
    </row>
    <row r="1093" spans="2:4" x14ac:dyDescent="0.2">
      <c r="B1093" s="29"/>
      <c r="C1093" s="101" t="s">
        <v>1231</v>
      </c>
      <c r="D1093" s="98">
        <v>1</v>
      </c>
    </row>
    <row r="1094" spans="2:4" x14ac:dyDescent="0.2">
      <c r="B1094" s="29"/>
      <c r="C1094" s="101" t="s">
        <v>1126</v>
      </c>
      <c r="D1094" s="98">
        <v>1</v>
      </c>
    </row>
    <row r="1095" spans="2:4" x14ac:dyDescent="0.2">
      <c r="B1095" s="29"/>
      <c r="C1095" s="101" t="s">
        <v>1128</v>
      </c>
      <c r="D1095" s="98">
        <v>6</v>
      </c>
    </row>
    <row r="1096" spans="2:4" x14ac:dyDescent="0.2">
      <c r="B1096" s="29"/>
      <c r="C1096" s="101" t="s">
        <v>1129</v>
      </c>
      <c r="D1096" s="98">
        <v>185</v>
      </c>
    </row>
    <row r="1097" spans="2:4" x14ac:dyDescent="0.2">
      <c r="B1097" s="29"/>
      <c r="C1097" s="101" t="s">
        <v>1131</v>
      </c>
      <c r="D1097" s="98">
        <v>18</v>
      </c>
    </row>
    <row r="1098" spans="2:4" x14ac:dyDescent="0.2">
      <c r="B1098" s="29"/>
      <c r="C1098" s="101" t="s">
        <v>1236</v>
      </c>
      <c r="D1098" s="98">
        <v>1</v>
      </c>
    </row>
    <row r="1099" spans="2:4" x14ac:dyDescent="0.2">
      <c r="B1099" s="29"/>
      <c r="C1099" s="101" t="s">
        <v>1132</v>
      </c>
      <c r="D1099" s="98">
        <v>63</v>
      </c>
    </row>
    <row r="1100" spans="2:4" x14ac:dyDescent="0.2">
      <c r="B1100" s="29"/>
      <c r="C1100" s="101" t="s">
        <v>1239</v>
      </c>
      <c r="D1100" s="98">
        <v>25</v>
      </c>
    </row>
    <row r="1101" spans="2:4" x14ac:dyDescent="0.2">
      <c r="B1101" s="29"/>
      <c r="C1101" s="101" t="s">
        <v>1133</v>
      </c>
      <c r="D1101" s="98">
        <v>1</v>
      </c>
    </row>
    <row r="1102" spans="2:4" x14ac:dyDescent="0.2">
      <c r="B1102" s="29"/>
      <c r="C1102" s="101" t="s">
        <v>1135</v>
      </c>
      <c r="D1102" s="98">
        <v>39</v>
      </c>
    </row>
    <row r="1103" spans="2:4" x14ac:dyDescent="0.2">
      <c r="B1103" s="29"/>
      <c r="C1103" s="101" t="s">
        <v>1136</v>
      </c>
      <c r="D1103" s="98">
        <v>1</v>
      </c>
    </row>
    <row r="1104" spans="2:4" x14ac:dyDescent="0.2">
      <c r="B1104" s="29"/>
      <c r="C1104" s="101" t="s">
        <v>578</v>
      </c>
      <c r="D1104" s="98">
        <v>8</v>
      </c>
    </row>
    <row r="1105" spans="2:4" x14ac:dyDescent="0.2">
      <c r="B1105" s="29"/>
      <c r="C1105" s="101" t="s">
        <v>1137</v>
      </c>
      <c r="D1105" s="98">
        <v>19</v>
      </c>
    </row>
    <row r="1106" spans="2:4" x14ac:dyDescent="0.2">
      <c r="B1106" s="29"/>
      <c r="C1106" s="101" t="s">
        <v>1243</v>
      </c>
      <c r="D1106" s="98">
        <v>4</v>
      </c>
    </row>
    <row r="1107" spans="2:4" x14ac:dyDescent="0.2">
      <c r="B1107" s="29"/>
      <c r="C1107" s="101" t="s">
        <v>991</v>
      </c>
      <c r="D1107" s="98">
        <v>5</v>
      </c>
    </row>
    <row r="1108" spans="2:4" x14ac:dyDescent="0.2">
      <c r="B1108" s="102"/>
      <c r="C1108" s="101" t="s">
        <v>1139</v>
      </c>
      <c r="D1108" s="98">
        <v>21</v>
      </c>
    </row>
    <row r="1109" spans="2:4" x14ac:dyDescent="0.2">
      <c r="B1109" s="103" t="s">
        <v>1140</v>
      </c>
      <c r="C1109" s="104"/>
      <c r="D1109" s="105">
        <v>7407</v>
      </c>
    </row>
    <row r="1110" spans="2:4" x14ac:dyDescent="0.2">
      <c r="B1110" s="30" t="s">
        <v>1142</v>
      </c>
      <c r="C1110" s="101" t="s">
        <v>1143</v>
      </c>
      <c r="D1110" s="98">
        <v>11</v>
      </c>
    </row>
    <row r="1111" spans="2:4" x14ac:dyDescent="0.2">
      <c r="B1111" s="29"/>
      <c r="C1111" s="101" t="s">
        <v>1145</v>
      </c>
      <c r="D1111" s="98">
        <v>49</v>
      </c>
    </row>
    <row r="1112" spans="2:4" x14ac:dyDescent="0.2">
      <c r="B1112" s="29"/>
      <c r="C1112" s="101" t="s">
        <v>1146</v>
      </c>
      <c r="D1112" s="98">
        <v>17</v>
      </c>
    </row>
    <row r="1113" spans="2:4" x14ac:dyDescent="0.2">
      <c r="B1113" s="29"/>
      <c r="C1113" s="101" t="s">
        <v>1251</v>
      </c>
      <c r="D1113" s="98">
        <v>2</v>
      </c>
    </row>
    <row r="1114" spans="2:4" x14ac:dyDescent="0.2">
      <c r="B1114" s="29"/>
      <c r="C1114" s="101" t="s">
        <v>1148</v>
      </c>
      <c r="D1114" s="98">
        <v>20</v>
      </c>
    </row>
    <row r="1115" spans="2:4" x14ac:dyDescent="0.2">
      <c r="B1115" s="29"/>
      <c r="C1115" s="101" t="s">
        <v>1149</v>
      </c>
      <c r="D1115" s="98">
        <v>22</v>
      </c>
    </row>
    <row r="1116" spans="2:4" x14ac:dyDescent="0.2">
      <c r="B1116" s="29"/>
      <c r="C1116" s="101" t="s">
        <v>1150</v>
      </c>
      <c r="D1116" s="98">
        <v>8</v>
      </c>
    </row>
    <row r="1117" spans="2:4" x14ac:dyDescent="0.2">
      <c r="B1117" s="29"/>
      <c r="C1117" s="101" t="s">
        <v>867</v>
      </c>
      <c r="D1117" s="98">
        <v>1</v>
      </c>
    </row>
    <row r="1118" spans="2:4" x14ac:dyDescent="0.2">
      <c r="B1118" s="29"/>
      <c r="C1118" s="101" t="s">
        <v>1151</v>
      </c>
      <c r="D1118" s="98">
        <v>10</v>
      </c>
    </row>
    <row r="1119" spans="2:4" x14ac:dyDescent="0.2">
      <c r="B1119" s="29"/>
      <c r="C1119" s="101" t="s">
        <v>1153</v>
      </c>
      <c r="D1119" s="98">
        <v>38</v>
      </c>
    </row>
    <row r="1120" spans="2:4" x14ac:dyDescent="0.2">
      <c r="B1120" s="29"/>
      <c r="C1120" s="101" t="s">
        <v>1154</v>
      </c>
      <c r="D1120" s="98">
        <v>11</v>
      </c>
    </row>
    <row r="1121" spans="2:4" x14ac:dyDescent="0.2">
      <c r="B1121" s="29"/>
      <c r="C1121" s="101" t="s">
        <v>1259</v>
      </c>
      <c r="D1121" s="98">
        <v>12</v>
      </c>
    </row>
    <row r="1122" spans="2:4" x14ac:dyDescent="0.2">
      <c r="B1122" s="29"/>
      <c r="C1122" s="101" t="s">
        <v>1156</v>
      </c>
      <c r="D1122" s="98">
        <v>12</v>
      </c>
    </row>
    <row r="1123" spans="2:4" x14ac:dyDescent="0.2">
      <c r="B1123" s="29"/>
      <c r="C1123" s="101" t="s">
        <v>1157</v>
      </c>
      <c r="D1123" s="98">
        <v>97</v>
      </c>
    </row>
    <row r="1124" spans="2:4" x14ac:dyDescent="0.2">
      <c r="B1124" s="29"/>
      <c r="C1124" s="101" t="s">
        <v>1158</v>
      </c>
      <c r="D1124" s="98">
        <v>10</v>
      </c>
    </row>
    <row r="1125" spans="2:4" x14ac:dyDescent="0.2">
      <c r="B1125" s="29"/>
      <c r="C1125" s="101" t="s">
        <v>1159</v>
      </c>
      <c r="D1125" s="98">
        <v>32</v>
      </c>
    </row>
    <row r="1126" spans="2:4" x14ac:dyDescent="0.2">
      <c r="B1126" s="29"/>
      <c r="C1126" s="101" t="s">
        <v>1160</v>
      </c>
      <c r="D1126" s="98">
        <v>27</v>
      </c>
    </row>
    <row r="1127" spans="2:4" x14ac:dyDescent="0.2">
      <c r="B1127" s="29"/>
      <c r="C1127" s="101" t="s">
        <v>1161</v>
      </c>
      <c r="D1127" s="98">
        <v>10</v>
      </c>
    </row>
    <row r="1128" spans="2:4" x14ac:dyDescent="0.2">
      <c r="B1128" s="29"/>
      <c r="C1128" s="101" t="s">
        <v>1162</v>
      </c>
      <c r="D1128" s="98">
        <v>10</v>
      </c>
    </row>
    <row r="1129" spans="2:4" x14ac:dyDescent="0.2">
      <c r="B1129" s="29"/>
      <c r="C1129" s="101" t="s">
        <v>1163</v>
      </c>
      <c r="D1129" s="98">
        <v>14</v>
      </c>
    </row>
    <row r="1130" spans="2:4" x14ac:dyDescent="0.2">
      <c r="B1130" s="29"/>
      <c r="C1130" s="101" t="s">
        <v>1164</v>
      </c>
      <c r="D1130" s="98">
        <v>105</v>
      </c>
    </row>
    <row r="1131" spans="2:4" x14ac:dyDescent="0.2">
      <c r="B1131" s="29"/>
      <c r="C1131" s="101" t="s">
        <v>1165</v>
      </c>
      <c r="D1131" s="98">
        <v>1</v>
      </c>
    </row>
    <row r="1132" spans="2:4" x14ac:dyDescent="0.2">
      <c r="B1132" s="29"/>
      <c r="C1132" s="101" t="s">
        <v>1267</v>
      </c>
      <c r="D1132" s="98">
        <v>7</v>
      </c>
    </row>
    <row r="1133" spans="2:4" x14ac:dyDescent="0.2">
      <c r="B1133" s="29"/>
      <c r="C1133" s="101" t="s">
        <v>1166</v>
      </c>
      <c r="D1133" s="98">
        <v>329</v>
      </c>
    </row>
    <row r="1134" spans="2:4" x14ac:dyDescent="0.2">
      <c r="B1134" s="29"/>
      <c r="C1134" s="101" t="s">
        <v>1168</v>
      </c>
      <c r="D1134" s="98">
        <v>2</v>
      </c>
    </row>
    <row r="1135" spans="2:4" x14ac:dyDescent="0.2">
      <c r="B1135" s="29"/>
      <c r="C1135" s="101" t="s">
        <v>1169</v>
      </c>
      <c r="D1135" s="98">
        <v>80</v>
      </c>
    </row>
    <row r="1136" spans="2:4" x14ac:dyDescent="0.2">
      <c r="B1136" s="29"/>
      <c r="C1136" s="101" t="s">
        <v>1171</v>
      </c>
      <c r="D1136" s="98">
        <v>10</v>
      </c>
    </row>
    <row r="1137" spans="2:4" x14ac:dyDescent="0.2">
      <c r="B1137" s="29"/>
      <c r="C1137" s="101" t="s">
        <v>1172</v>
      </c>
      <c r="D1137" s="98">
        <v>11</v>
      </c>
    </row>
    <row r="1138" spans="2:4" x14ac:dyDescent="0.2">
      <c r="B1138" s="29"/>
      <c r="C1138" s="101" t="s">
        <v>112</v>
      </c>
      <c r="D1138" s="98">
        <v>8</v>
      </c>
    </row>
    <row r="1139" spans="2:4" x14ac:dyDescent="0.2">
      <c r="B1139" s="29"/>
      <c r="C1139" s="101" t="s">
        <v>1174</v>
      </c>
      <c r="D1139" s="98">
        <v>100</v>
      </c>
    </row>
    <row r="1140" spans="2:4" x14ac:dyDescent="0.2">
      <c r="B1140" s="29"/>
      <c r="C1140" s="101" t="s">
        <v>1277</v>
      </c>
      <c r="D1140" s="98">
        <v>1</v>
      </c>
    </row>
    <row r="1141" spans="2:4" x14ac:dyDescent="0.2">
      <c r="B1141" s="29"/>
      <c r="C1141" s="101" t="s">
        <v>1175</v>
      </c>
      <c r="D1141" s="98">
        <v>507</v>
      </c>
    </row>
    <row r="1142" spans="2:4" x14ac:dyDescent="0.2">
      <c r="B1142" s="29"/>
      <c r="C1142" s="101" t="s">
        <v>1177</v>
      </c>
      <c r="D1142" s="98">
        <v>4</v>
      </c>
    </row>
    <row r="1143" spans="2:4" x14ac:dyDescent="0.2">
      <c r="B1143" s="29"/>
      <c r="C1143" s="101" t="s">
        <v>1179</v>
      </c>
      <c r="D1143" s="98">
        <v>17</v>
      </c>
    </row>
    <row r="1144" spans="2:4" x14ac:dyDescent="0.2">
      <c r="B1144" s="29"/>
      <c r="C1144" s="101" t="s">
        <v>1180</v>
      </c>
      <c r="D1144" s="98">
        <v>10</v>
      </c>
    </row>
    <row r="1145" spans="2:4" x14ac:dyDescent="0.2">
      <c r="B1145" s="29"/>
      <c r="C1145" s="101" t="s">
        <v>1181</v>
      </c>
      <c r="D1145" s="98">
        <v>37</v>
      </c>
    </row>
    <row r="1146" spans="2:4" x14ac:dyDescent="0.2">
      <c r="B1146" s="29"/>
      <c r="C1146" s="101" t="s">
        <v>1183</v>
      </c>
      <c r="D1146" s="98">
        <v>11</v>
      </c>
    </row>
    <row r="1147" spans="2:4" x14ac:dyDescent="0.2">
      <c r="B1147" s="29"/>
      <c r="C1147" s="101" t="s">
        <v>1184</v>
      </c>
      <c r="D1147" s="98">
        <v>41</v>
      </c>
    </row>
    <row r="1148" spans="2:4" x14ac:dyDescent="0.2">
      <c r="B1148" s="29"/>
      <c r="C1148" s="101" t="s">
        <v>1185</v>
      </c>
      <c r="D1148" s="98">
        <v>23</v>
      </c>
    </row>
    <row r="1149" spans="2:4" x14ac:dyDescent="0.2">
      <c r="B1149" s="29"/>
      <c r="C1149" s="101" t="s">
        <v>1187</v>
      </c>
      <c r="D1149" s="98">
        <v>8</v>
      </c>
    </row>
    <row r="1150" spans="2:4" x14ac:dyDescent="0.2">
      <c r="B1150" s="29"/>
      <c r="C1150" s="101" t="s">
        <v>1188</v>
      </c>
      <c r="D1150" s="98">
        <v>20</v>
      </c>
    </row>
    <row r="1151" spans="2:4" x14ac:dyDescent="0.2">
      <c r="B1151" s="29"/>
      <c r="C1151" s="101" t="s">
        <v>1190</v>
      </c>
      <c r="D1151" s="98">
        <v>9</v>
      </c>
    </row>
    <row r="1152" spans="2:4" x14ac:dyDescent="0.2">
      <c r="B1152" s="29"/>
      <c r="C1152" s="101" t="s">
        <v>1191</v>
      </c>
      <c r="D1152" s="98">
        <v>10</v>
      </c>
    </row>
    <row r="1153" spans="2:4" x14ac:dyDescent="0.2">
      <c r="B1153" s="29"/>
      <c r="C1153" s="101" t="s">
        <v>1192</v>
      </c>
      <c r="D1153" s="98">
        <v>8</v>
      </c>
    </row>
    <row r="1154" spans="2:4" x14ac:dyDescent="0.2">
      <c r="B1154" s="29"/>
      <c r="C1154" s="101" t="s">
        <v>1194</v>
      </c>
      <c r="D1154" s="98">
        <v>10</v>
      </c>
    </row>
    <row r="1155" spans="2:4" x14ac:dyDescent="0.2">
      <c r="B1155" s="29"/>
      <c r="C1155" s="101" t="s">
        <v>1196</v>
      </c>
      <c r="D1155" s="98">
        <v>31</v>
      </c>
    </row>
    <row r="1156" spans="2:4" x14ac:dyDescent="0.2">
      <c r="B1156" s="29"/>
      <c r="C1156" s="101" t="s">
        <v>1197</v>
      </c>
      <c r="D1156" s="98">
        <v>10</v>
      </c>
    </row>
    <row r="1157" spans="2:4" x14ac:dyDescent="0.2">
      <c r="B1157" s="29"/>
      <c r="C1157" s="101" t="s">
        <v>1198</v>
      </c>
      <c r="D1157" s="98">
        <v>217</v>
      </c>
    </row>
    <row r="1158" spans="2:4" x14ac:dyDescent="0.2">
      <c r="B1158" s="29"/>
      <c r="C1158" s="101" t="s">
        <v>1199</v>
      </c>
      <c r="D1158" s="98">
        <v>12</v>
      </c>
    </row>
    <row r="1159" spans="2:4" x14ac:dyDescent="0.2">
      <c r="B1159" s="29"/>
      <c r="C1159" s="101" t="s">
        <v>1200</v>
      </c>
      <c r="D1159" s="98">
        <v>131</v>
      </c>
    </row>
    <row r="1160" spans="2:4" x14ac:dyDescent="0.2">
      <c r="B1160" s="29"/>
      <c r="C1160" s="101" t="s">
        <v>1201</v>
      </c>
      <c r="D1160" s="98">
        <v>11</v>
      </c>
    </row>
    <row r="1161" spans="2:4" x14ac:dyDescent="0.2">
      <c r="B1161" s="29"/>
      <c r="C1161" s="101" t="s">
        <v>260</v>
      </c>
      <c r="D1161" s="98">
        <v>1</v>
      </c>
    </row>
    <row r="1162" spans="2:4" x14ac:dyDescent="0.2">
      <c r="B1162" s="29"/>
      <c r="C1162" s="101" t="s">
        <v>1202</v>
      </c>
      <c r="D1162" s="98">
        <v>59</v>
      </c>
    </row>
    <row r="1163" spans="2:4" x14ac:dyDescent="0.2">
      <c r="B1163" s="29"/>
      <c r="C1163" s="101" t="s">
        <v>1204</v>
      </c>
      <c r="D1163" s="98">
        <v>14</v>
      </c>
    </row>
    <row r="1164" spans="2:4" x14ac:dyDescent="0.2">
      <c r="B1164" s="29"/>
      <c r="C1164" s="101" t="s">
        <v>1302</v>
      </c>
      <c r="D1164" s="98">
        <v>4</v>
      </c>
    </row>
    <row r="1165" spans="2:4" x14ac:dyDescent="0.2">
      <c r="B1165" s="29"/>
      <c r="C1165" s="101" t="s">
        <v>1206</v>
      </c>
      <c r="D1165" s="98">
        <v>68</v>
      </c>
    </row>
    <row r="1166" spans="2:4" x14ac:dyDescent="0.2">
      <c r="B1166" s="29"/>
      <c r="C1166" s="101" t="s">
        <v>942</v>
      </c>
      <c r="D1166" s="98">
        <v>7</v>
      </c>
    </row>
    <row r="1167" spans="2:4" x14ac:dyDescent="0.2">
      <c r="B1167" s="29"/>
      <c r="C1167" s="101" t="s">
        <v>1208</v>
      </c>
      <c r="D1167" s="98">
        <v>298</v>
      </c>
    </row>
    <row r="1168" spans="2:4" x14ac:dyDescent="0.2">
      <c r="B1168" s="29"/>
      <c r="C1168" s="101" t="s">
        <v>1209</v>
      </c>
      <c r="D1168" s="98">
        <v>46</v>
      </c>
    </row>
    <row r="1169" spans="2:4" x14ac:dyDescent="0.2">
      <c r="B1169" s="29"/>
      <c r="C1169" s="101" t="s">
        <v>1211</v>
      </c>
      <c r="D1169" s="98">
        <v>2</v>
      </c>
    </row>
    <row r="1170" spans="2:4" x14ac:dyDescent="0.2">
      <c r="B1170" s="29"/>
      <c r="C1170" s="101" t="s">
        <v>1213</v>
      </c>
      <c r="D1170" s="98">
        <v>12</v>
      </c>
    </row>
    <row r="1171" spans="2:4" x14ac:dyDescent="0.2">
      <c r="B1171" s="29"/>
      <c r="C1171" s="101" t="s">
        <v>1310</v>
      </c>
      <c r="D1171" s="98">
        <v>1</v>
      </c>
    </row>
    <row r="1172" spans="2:4" x14ac:dyDescent="0.2">
      <c r="B1172" s="29"/>
      <c r="C1172" s="101" t="s">
        <v>1214</v>
      </c>
      <c r="D1172" s="98">
        <v>14</v>
      </c>
    </row>
    <row r="1173" spans="2:4" x14ac:dyDescent="0.2">
      <c r="B1173" s="29"/>
      <c r="C1173" s="101" t="s">
        <v>1313</v>
      </c>
      <c r="D1173" s="98">
        <v>1</v>
      </c>
    </row>
    <row r="1174" spans="2:4" x14ac:dyDescent="0.2">
      <c r="B1174" s="29"/>
      <c r="C1174" s="101" t="s">
        <v>1215</v>
      </c>
      <c r="D1174" s="98">
        <v>10</v>
      </c>
    </row>
    <row r="1175" spans="2:4" x14ac:dyDescent="0.2">
      <c r="B1175" s="29"/>
      <c r="C1175" s="101" t="s">
        <v>1216</v>
      </c>
      <c r="D1175" s="98">
        <v>12</v>
      </c>
    </row>
    <row r="1176" spans="2:4" x14ac:dyDescent="0.2">
      <c r="B1176" s="29"/>
      <c r="C1176" s="101" t="s">
        <v>1217</v>
      </c>
      <c r="D1176" s="98">
        <v>17</v>
      </c>
    </row>
    <row r="1177" spans="2:4" x14ac:dyDescent="0.2">
      <c r="B1177" s="29"/>
      <c r="C1177" s="101" t="s">
        <v>1218</v>
      </c>
      <c r="D1177" s="98">
        <v>62</v>
      </c>
    </row>
    <row r="1178" spans="2:4" x14ac:dyDescent="0.2">
      <c r="B1178" s="29"/>
      <c r="C1178" s="101" t="s">
        <v>1219</v>
      </c>
      <c r="D1178" s="98">
        <v>13</v>
      </c>
    </row>
    <row r="1179" spans="2:4" x14ac:dyDescent="0.2">
      <c r="B1179" s="29"/>
      <c r="C1179" s="101" t="s">
        <v>1220</v>
      </c>
      <c r="D1179" s="98">
        <v>12</v>
      </c>
    </row>
    <row r="1180" spans="2:4" x14ac:dyDescent="0.2">
      <c r="B1180" s="29"/>
      <c r="C1180" s="101" t="s">
        <v>1221</v>
      </c>
      <c r="D1180" s="98">
        <v>32</v>
      </c>
    </row>
    <row r="1181" spans="2:4" x14ac:dyDescent="0.2">
      <c r="B1181" s="29"/>
      <c r="C1181" s="101" t="s">
        <v>1223</v>
      </c>
      <c r="D1181" s="98">
        <v>30</v>
      </c>
    </row>
    <row r="1182" spans="2:4" x14ac:dyDescent="0.2">
      <c r="B1182" s="29"/>
      <c r="C1182" s="101" t="s">
        <v>1142</v>
      </c>
      <c r="D1182" s="98">
        <v>987</v>
      </c>
    </row>
    <row r="1183" spans="2:4" x14ac:dyDescent="0.2">
      <c r="B1183" s="29"/>
      <c r="C1183" s="101" t="s">
        <v>1225</v>
      </c>
      <c r="D1183" s="98">
        <v>271</v>
      </c>
    </row>
    <row r="1184" spans="2:4" x14ac:dyDescent="0.2">
      <c r="B1184" s="29"/>
      <c r="C1184" s="101" t="s">
        <v>1226</v>
      </c>
      <c r="D1184" s="98">
        <v>9</v>
      </c>
    </row>
    <row r="1185" spans="2:4" x14ac:dyDescent="0.2">
      <c r="B1185" s="29"/>
      <c r="C1185" s="101" t="s">
        <v>1227</v>
      </c>
      <c r="D1185" s="98">
        <v>7</v>
      </c>
    </row>
    <row r="1186" spans="2:4" x14ac:dyDescent="0.2">
      <c r="B1186" s="29"/>
      <c r="C1186" s="101" t="s">
        <v>1228</v>
      </c>
      <c r="D1186" s="98">
        <v>34</v>
      </c>
    </row>
    <row r="1187" spans="2:4" x14ac:dyDescent="0.2">
      <c r="B1187" s="29"/>
      <c r="C1187" s="101" t="s">
        <v>1229</v>
      </c>
      <c r="D1187" s="98">
        <v>2</v>
      </c>
    </row>
    <row r="1188" spans="2:4" x14ac:dyDescent="0.2">
      <c r="B1188" s="29"/>
      <c r="C1188" s="101" t="s">
        <v>1230</v>
      </c>
      <c r="D1188" s="98">
        <v>24</v>
      </c>
    </row>
    <row r="1189" spans="2:4" x14ac:dyDescent="0.2">
      <c r="B1189" s="29"/>
      <c r="C1189" s="101" t="s">
        <v>1232</v>
      </c>
      <c r="D1189" s="98">
        <v>173</v>
      </c>
    </row>
    <row r="1190" spans="2:4" x14ac:dyDescent="0.2">
      <c r="B1190" s="29"/>
      <c r="C1190" s="101" t="s">
        <v>1330</v>
      </c>
      <c r="D1190" s="98">
        <v>1</v>
      </c>
    </row>
    <row r="1191" spans="2:4" x14ac:dyDescent="0.2">
      <c r="B1191" s="29"/>
      <c r="C1191" s="101" t="s">
        <v>1233</v>
      </c>
      <c r="D1191" s="98">
        <v>20</v>
      </c>
    </row>
    <row r="1192" spans="2:4" x14ac:dyDescent="0.2">
      <c r="B1192" s="29"/>
      <c r="C1192" s="101" t="s">
        <v>1234</v>
      </c>
      <c r="D1192" s="98">
        <v>47</v>
      </c>
    </row>
    <row r="1193" spans="2:4" x14ac:dyDescent="0.2">
      <c r="B1193" s="29"/>
      <c r="C1193" s="101" t="s">
        <v>1235</v>
      </c>
      <c r="D1193" s="98">
        <v>20</v>
      </c>
    </row>
    <row r="1194" spans="2:4" x14ac:dyDescent="0.2">
      <c r="B1194" s="29"/>
      <c r="C1194" s="101" t="s">
        <v>1237</v>
      </c>
      <c r="D1194" s="98">
        <v>18</v>
      </c>
    </row>
    <row r="1195" spans="2:4" x14ac:dyDescent="0.2">
      <c r="B1195" s="29"/>
      <c r="C1195" s="101" t="s">
        <v>1238</v>
      </c>
      <c r="D1195" s="98">
        <v>13</v>
      </c>
    </row>
    <row r="1196" spans="2:4" x14ac:dyDescent="0.2">
      <c r="B1196" s="29"/>
      <c r="C1196" s="101" t="s">
        <v>1240</v>
      </c>
      <c r="D1196" s="98">
        <v>23</v>
      </c>
    </row>
    <row r="1197" spans="2:4" x14ac:dyDescent="0.2">
      <c r="B1197" s="29"/>
      <c r="C1197" s="101" t="s">
        <v>1241</v>
      </c>
      <c r="D1197" s="98">
        <v>18</v>
      </c>
    </row>
    <row r="1198" spans="2:4" x14ac:dyDescent="0.2">
      <c r="B1198" s="29"/>
      <c r="C1198" s="101" t="s">
        <v>1242</v>
      </c>
      <c r="D1198" s="98">
        <v>13</v>
      </c>
    </row>
    <row r="1199" spans="2:4" x14ac:dyDescent="0.2">
      <c r="B1199" s="29"/>
      <c r="C1199" s="101" t="s">
        <v>340</v>
      </c>
      <c r="D1199" s="98">
        <v>86</v>
      </c>
    </row>
    <row r="1200" spans="2:4" x14ac:dyDescent="0.2">
      <c r="B1200" s="29"/>
      <c r="C1200" s="101" t="s">
        <v>1333</v>
      </c>
      <c r="D1200" s="98">
        <v>1</v>
      </c>
    </row>
    <row r="1201" spans="2:4" x14ac:dyDescent="0.2">
      <c r="B1201" s="29"/>
      <c r="C1201" s="101" t="s">
        <v>1244</v>
      </c>
      <c r="D1201" s="98">
        <v>15</v>
      </c>
    </row>
    <row r="1202" spans="2:4" x14ac:dyDescent="0.2">
      <c r="B1202" s="29"/>
      <c r="C1202" s="101" t="s">
        <v>1245</v>
      </c>
      <c r="D1202" s="98">
        <v>9</v>
      </c>
    </row>
    <row r="1203" spans="2:4" x14ac:dyDescent="0.2">
      <c r="B1203" s="29"/>
      <c r="C1203" s="101" t="s">
        <v>1246</v>
      </c>
      <c r="D1203" s="98">
        <v>76</v>
      </c>
    </row>
    <row r="1204" spans="2:4" x14ac:dyDescent="0.2">
      <c r="B1204" s="29"/>
      <c r="C1204" s="101" t="s">
        <v>1247</v>
      </c>
      <c r="D1204" s="98">
        <v>22</v>
      </c>
    </row>
    <row r="1205" spans="2:4" x14ac:dyDescent="0.2">
      <c r="B1205" s="29"/>
      <c r="C1205" s="101" t="s">
        <v>1248</v>
      </c>
      <c r="D1205" s="98">
        <v>37</v>
      </c>
    </row>
    <row r="1206" spans="2:4" x14ac:dyDescent="0.2">
      <c r="B1206" s="29"/>
      <c r="C1206" s="101" t="s">
        <v>1249</v>
      </c>
      <c r="D1206" s="98">
        <v>26</v>
      </c>
    </row>
    <row r="1207" spans="2:4" x14ac:dyDescent="0.2">
      <c r="B1207" s="102"/>
      <c r="C1207" s="101" t="s">
        <v>1250</v>
      </c>
      <c r="D1207" s="98">
        <v>78</v>
      </c>
    </row>
    <row r="1208" spans="2:4" x14ac:dyDescent="0.2">
      <c r="B1208" s="103" t="s">
        <v>1252</v>
      </c>
      <c r="C1208" s="104"/>
      <c r="D1208" s="105">
        <v>4939</v>
      </c>
    </row>
    <row r="1209" spans="2:4" x14ac:dyDescent="0.2">
      <c r="B1209" s="30" t="s">
        <v>829</v>
      </c>
      <c r="C1209" s="101" t="s">
        <v>1253</v>
      </c>
      <c r="D1209" s="98">
        <v>1</v>
      </c>
    </row>
    <row r="1210" spans="2:4" x14ac:dyDescent="0.2">
      <c r="B1210" s="29"/>
      <c r="C1210" s="101" t="s">
        <v>1340</v>
      </c>
      <c r="D1210" s="98">
        <v>1</v>
      </c>
    </row>
    <row r="1211" spans="2:4" x14ac:dyDescent="0.2">
      <c r="B1211" s="29"/>
      <c r="C1211" s="101" t="s">
        <v>1254</v>
      </c>
      <c r="D1211" s="98">
        <v>6</v>
      </c>
    </row>
    <row r="1212" spans="2:4" x14ac:dyDescent="0.2">
      <c r="B1212" s="29"/>
      <c r="C1212" s="101" t="s">
        <v>1255</v>
      </c>
      <c r="D1212" s="98">
        <v>62</v>
      </c>
    </row>
    <row r="1213" spans="2:4" x14ac:dyDescent="0.2">
      <c r="B1213" s="29"/>
      <c r="C1213" s="101" t="s">
        <v>1256</v>
      </c>
      <c r="D1213" s="98">
        <v>1</v>
      </c>
    </row>
    <row r="1214" spans="2:4" x14ac:dyDescent="0.2">
      <c r="B1214" s="29"/>
      <c r="C1214" s="101" t="s">
        <v>1257</v>
      </c>
      <c r="D1214" s="98">
        <v>1065</v>
      </c>
    </row>
    <row r="1215" spans="2:4" x14ac:dyDescent="0.2">
      <c r="B1215" s="29"/>
      <c r="C1215" s="101" t="s">
        <v>1258</v>
      </c>
      <c r="D1215" s="98">
        <v>309</v>
      </c>
    </row>
    <row r="1216" spans="2:4" x14ac:dyDescent="0.2">
      <c r="B1216" s="29"/>
      <c r="C1216" s="101" t="s">
        <v>891</v>
      </c>
      <c r="D1216" s="98">
        <v>2</v>
      </c>
    </row>
    <row r="1217" spans="2:4" x14ac:dyDescent="0.2">
      <c r="B1217" s="29"/>
      <c r="C1217" s="101" t="s">
        <v>784</v>
      </c>
      <c r="D1217" s="98">
        <v>12</v>
      </c>
    </row>
    <row r="1218" spans="2:4" x14ac:dyDescent="0.2">
      <c r="B1218" s="29"/>
      <c r="C1218" s="101" t="s">
        <v>1260</v>
      </c>
      <c r="D1218" s="98">
        <v>1</v>
      </c>
    </row>
    <row r="1219" spans="2:4" x14ac:dyDescent="0.2">
      <c r="B1219" s="29"/>
      <c r="C1219" s="101" t="s">
        <v>796</v>
      </c>
      <c r="D1219" s="98">
        <v>2</v>
      </c>
    </row>
    <row r="1220" spans="2:4" x14ac:dyDescent="0.2">
      <c r="B1220" s="29"/>
      <c r="C1220" s="101" t="s">
        <v>1079</v>
      </c>
      <c r="D1220" s="98">
        <v>48</v>
      </c>
    </row>
    <row r="1221" spans="2:4" x14ac:dyDescent="0.2">
      <c r="B1221" s="29"/>
      <c r="C1221" s="101" t="s">
        <v>829</v>
      </c>
      <c r="D1221" s="98">
        <v>7241</v>
      </c>
    </row>
    <row r="1222" spans="2:4" x14ac:dyDescent="0.2">
      <c r="B1222" s="29"/>
      <c r="C1222" s="101" t="s">
        <v>1261</v>
      </c>
      <c r="D1222" s="98">
        <v>1</v>
      </c>
    </row>
    <row r="1223" spans="2:4" x14ac:dyDescent="0.2">
      <c r="B1223" s="29"/>
      <c r="C1223" s="101" t="s">
        <v>1262</v>
      </c>
      <c r="D1223" s="98">
        <v>1</v>
      </c>
    </row>
    <row r="1224" spans="2:4" x14ac:dyDescent="0.2">
      <c r="B1224" s="29"/>
      <c r="C1224" s="101" t="s">
        <v>1263</v>
      </c>
      <c r="D1224" s="98">
        <v>2</v>
      </c>
    </row>
    <row r="1225" spans="2:4" x14ac:dyDescent="0.2">
      <c r="B1225" s="29"/>
      <c r="C1225" s="101" t="s">
        <v>1341</v>
      </c>
      <c r="D1225" s="98">
        <v>1</v>
      </c>
    </row>
    <row r="1226" spans="2:4" x14ac:dyDescent="0.2">
      <c r="B1226" s="29"/>
      <c r="C1226" s="101" t="s">
        <v>1264</v>
      </c>
      <c r="D1226" s="98">
        <v>10</v>
      </c>
    </row>
    <row r="1227" spans="2:4" x14ac:dyDescent="0.2">
      <c r="B1227" s="29"/>
      <c r="C1227" s="101" t="s">
        <v>849</v>
      </c>
      <c r="D1227" s="98">
        <v>2</v>
      </c>
    </row>
    <row r="1228" spans="2:4" x14ac:dyDescent="0.2">
      <c r="B1228" s="29"/>
      <c r="C1228" s="101" t="s">
        <v>1342</v>
      </c>
      <c r="D1228" s="98">
        <v>2</v>
      </c>
    </row>
    <row r="1229" spans="2:4" x14ac:dyDescent="0.2">
      <c r="B1229" s="29"/>
      <c r="C1229" s="101" t="s">
        <v>1265</v>
      </c>
      <c r="D1229" s="98">
        <v>10</v>
      </c>
    </row>
    <row r="1230" spans="2:4" x14ac:dyDescent="0.2">
      <c r="B1230" s="29"/>
      <c r="C1230" s="101" t="s">
        <v>1266</v>
      </c>
      <c r="D1230" s="98">
        <v>1</v>
      </c>
    </row>
    <row r="1231" spans="2:4" x14ac:dyDescent="0.2">
      <c r="B1231" s="29"/>
      <c r="C1231" s="101" t="s">
        <v>1343</v>
      </c>
      <c r="D1231" s="98">
        <v>1</v>
      </c>
    </row>
    <row r="1232" spans="2:4" x14ac:dyDescent="0.2">
      <c r="B1232" s="102"/>
      <c r="C1232" s="101" t="s">
        <v>1268</v>
      </c>
      <c r="D1232" s="98">
        <v>226</v>
      </c>
    </row>
    <row r="1233" spans="2:4" x14ac:dyDescent="0.2">
      <c r="B1233" s="103" t="s">
        <v>1269</v>
      </c>
      <c r="C1233" s="104"/>
      <c r="D1233" s="105">
        <v>9008</v>
      </c>
    </row>
    <row r="1234" spans="2:4" x14ac:dyDescent="0.2">
      <c r="B1234" s="30" t="s">
        <v>1270</v>
      </c>
      <c r="C1234" s="101" t="s">
        <v>1271</v>
      </c>
      <c r="D1234" s="98">
        <v>8</v>
      </c>
    </row>
    <row r="1235" spans="2:4" x14ac:dyDescent="0.2">
      <c r="B1235" s="29"/>
      <c r="C1235" s="101" t="s">
        <v>1272</v>
      </c>
      <c r="D1235" s="98">
        <v>86</v>
      </c>
    </row>
    <row r="1236" spans="2:4" x14ac:dyDescent="0.2">
      <c r="B1236" s="29"/>
      <c r="C1236" s="101" t="s">
        <v>1273</v>
      </c>
      <c r="D1236" s="98">
        <v>14</v>
      </c>
    </row>
    <row r="1237" spans="2:4" x14ac:dyDescent="0.2">
      <c r="B1237" s="29"/>
      <c r="C1237" s="101" t="s">
        <v>1274</v>
      </c>
      <c r="D1237" s="98">
        <v>25</v>
      </c>
    </row>
    <row r="1238" spans="2:4" x14ac:dyDescent="0.2">
      <c r="B1238" s="29"/>
      <c r="C1238" s="101" t="s">
        <v>1275</v>
      </c>
      <c r="D1238" s="98">
        <v>1</v>
      </c>
    </row>
    <row r="1239" spans="2:4" x14ac:dyDescent="0.2">
      <c r="B1239" s="29"/>
      <c r="C1239" s="101" t="s">
        <v>1276</v>
      </c>
      <c r="D1239" s="98">
        <v>46</v>
      </c>
    </row>
    <row r="1240" spans="2:4" x14ac:dyDescent="0.2">
      <c r="B1240" s="29"/>
      <c r="C1240" s="101" t="s">
        <v>1278</v>
      </c>
      <c r="D1240" s="98">
        <v>14</v>
      </c>
    </row>
    <row r="1241" spans="2:4" x14ac:dyDescent="0.2">
      <c r="B1241" s="29"/>
      <c r="C1241" s="101" t="s">
        <v>1279</v>
      </c>
      <c r="D1241" s="98">
        <v>27</v>
      </c>
    </row>
    <row r="1242" spans="2:4" x14ac:dyDescent="0.2">
      <c r="B1242" s="29"/>
      <c r="C1242" s="101" t="s">
        <v>1344</v>
      </c>
      <c r="D1242" s="98">
        <v>7</v>
      </c>
    </row>
    <row r="1243" spans="2:4" x14ac:dyDescent="0.2">
      <c r="B1243" s="29"/>
      <c r="C1243" s="101" t="s">
        <v>1280</v>
      </c>
      <c r="D1243" s="98">
        <v>24</v>
      </c>
    </row>
    <row r="1244" spans="2:4" x14ac:dyDescent="0.2">
      <c r="B1244" s="29"/>
      <c r="C1244" s="101" t="s">
        <v>1281</v>
      </c>
      <c r="D1244" s="98">
        <v>9</v>
      </c>
    </row>
    <row r="1245" spans="2:4" x14ac:dyDescent="0.2">
      <c r="B1245" s="29"/>
      <c r="C1245" s="101" t="s">
        <v>1282</v>
      </c>
      <c r="D1245" s="98">
        <v>42</v>
      </c>
    </row>
    <row r="1246" spans="2:4" x14ac:dyDescent="0.2">
      <c r="B1246" s="29"/>
      <c r="C1246" s="101" t="s">
        <v>1283</v>
      </c>
      <c r="D1246" s="98">
        <v>5</v>
      </c>
    </row>
    <row r="1247" spans="2:4" x14ac:dyDescent="0.2">
      <c r="B1247" s="29"/>
      <c r="C1247" s="101" t="s">
        <v>1284</v>
      </c>
      <c r="D1247" s="98">
        <v>28</v>
      </c>
    </row>
    <row r="1248" spans="2:4" x14ac:dyDescent="0.2">
      <c r="B1248" s="29"/>
      <c r="C1248" s="101" t="s">
        <v>1285</v>
      </c>
      <c r="D1248" s="98">
        <v>14</v>
      </c>
    </row>
    <row r="1249" spans="2:4" x14ac:dyDescent="0.2">
      <c r="B1249" s="29"/>
      <c r="C1249" s="101" t="s">
        <v>1286</v>
      </c>
      <c r="D1249" s="98">
        <v>20</v>
      </c>
    </row>
    <row r="1250" spans="2:4" x14ac:dyDescent="0.2">
      <c r="B1250" s="29"/>
      <c r="C1250" s="101" t="s">
        <v>1287</v>
      </c>
      <c r="D1250" s="98">
        <v>28</v>
      </c>
    </row>
    <row r="1251" spans="2:4" x14ac:dyDescent="0.2">
      <c r="B1251" s="29"/>
      <c r="C1251" s="101" t="s">
        <v>1288</v>
      </c>
      <c r="D1251" s="98">
        <v>27</v>
      </c>
    </row>
    <row r="1252" spans="2:4" x14ac:dyDescent="0.2">
      <c r="B1252" s="29"/>
      <c r="C1252" s="101" t="s">
        <v>1289</v>
      </c>
      <c r="D1252" s="98">
        <v>26</v>
      </c>
    </row>
    <row r="1253" spans="2:4" x14ac:dyDescent="0.2">
      <c r="B1253" s="29"/>
      <c r="C1253" s="101" t="s">
        <v>1345</v>
      </c>
      <c r="D1253" s="98">
        <v>3</v>
      </c>
    </row>
    <row r="1254" spans="2:4" x14ac:dyDescent="0.2">
      <c r="B1254" s="29"/>
      <c r="C1254" s="101" t="s">
        <v>1290</v>
      </c>
      <c r="D1254" s="98">
        <v>9</v>
      </c>
    </row>
    <row r="1255" spans="2:4" x14ac:dyDescent="0.2">
      <c r="B1255" s="29"/>
      <c r="C1255" s="101" t="s">
        <v>1291</v>
      </c>
      <c r="D1255" s="98">
        <v>27</v>
      </c>
    </row>
    <row r="1256" spans="2:4" x14ac:dyDescent="0.2">
      <c r="B1256" s="29"/>
      <c r="C1256" s="101" t="s">
        <v>1292</v>
      </c>
      <c r="D1256" s="98">
        <v>19</v>
      </c>
    </row>
    <row r="1257" spans="2:4" x14ac:dyDescent="0.2">
      <c r="B1257" s="29"/>
      <c r="C1257" s="101" t="s">
        <v>1293</v>
      </c>
      <c r="D1257" s="98">
        <v>15</v>
      </c>
    </row>
    <row r="1258" spans="2:4" x14ac:dyDescent="0.2">
      <c r="B1258" s="29"/>
      <c r="C1258" s="101" t="s">
        <v>1294</v>
      </c>
      <c r="D1258" s="98">
        <v>14</v>
      </c>
    </row>
    <row r="1259" spans="2:4" x14ac:dyDescent="0.2">
      <c r="B1259" s="29"/>
      <c r="C1259" s="101" t="s">
        <v>1346</v>
      </c>
      <c r="D1259" s="98">
        <v>1</v>
      </c>
    </row>
    <row r="1260" spans="2:4" x14ac:dyDescent="0.2">
      <c r="B1260" s="29"/>
      <c r="C1260" s="101" t="s">
        <v>1295</v>
      </c>
      <c r="D1260" s="98">
        <v>16</v>
      </c>
    </row>
    <row r="1261" spans="2:4" x14ac:dyDescent="0.2">
      <c r="B1261" s="29"/>
      <c r="C1261" s="101" t="s">
        <v>1296</v>
      </c>
      <c r="D1261" s="98">
        <v>13</v>
      </c>
    </row>
    <row r="1262" spans="2:4" x14ac:dyDescent="0.2">
      <c r="B1262" s="29"/>
      <c r="C1262" s="101" t="s">
        <v>1297</v>
      </c>
      <c r="D1262" s="98">
        <v>75</v>
      </c>
    </row>
    <row r="1263" spans="2:4" x14ac:dyDescent="0.2">
      <c r="B1263" s="29"/>
      <c r="C1263" s="101" t="s">
        <v>1298</v>
      </c>
      <c r="D1263" s="98">
        <v>14</v>
      </c>
    </row>
    <row r="1264" spans="2:4" x14ac:dyDescent="0.2">
      <c r="B1264" s="29"/>
      <c r="C1264" s="101" t="s">
        <v>1299</v>
      </c>
      <c r="D1264" s="98">
        <v>29</v>
      </c>
    </row>
    <row r="1265" spans="2:4" x14ac:dyDescent="0.2">
      <c r="B1265" s="29"/>
      <c r="C1265" s="101" t="s">
        <v>1300</v>
      </c>
      <c r="D1265" s="98">
        <v>9</v>
      </c>
    </row>
    <row r="1266" spans="2:4" x14ac:dyDescent="0.2">
      <c r="B1266" s="29"/>
      <c r="C1266" s="101" t="s">
        <v>1301</v>
      </c>
      <c r="D1266" s="98">
        <v>58</v>
      </c>
    </row>
    <row r="1267" spans="2:4" x14ac:dyDescent="0.2">
      <c r="B1267" s="29"/>
      <c r="C1267" s="101" t="s">
        <v>1303</v>
      </c>
      <c r="D1267" s="98">
        <v>29</v>
      </c>
    </row>
    <row r="1268" spans="2:4" x14ac:dyDescent="0.2">
      <c r="B1268" s="29"/>
      <c r="C1268" s="101" t="s">
        <v>1304</v>
      </c>
      <c r="D1268" s="98">
        <v>75</v>
      </c>
    </row>
    <row r="1269" spans="2:4" x14ac:dyDescent="0.2">
      <c r="B1269" s="29"/>
      <c r="C1269" s="101" t="s">
        <v>1305</v>
      </c>
      <c r="D1269" s="98">
        <v>25</v>
      </c>
    </row>
    <row r="1270" spans="2:4" x14ac:dyDescent="0.2">
      <c r="B1270" s="29"/>
      <c r="C1270" s="101" t="s">
        <v>1306</v>
      </c>
      <c r="D1270" s="98">
        <v>63</v>
      </c>
    </row>
    <row r="1271" spans="2:4" x14ac:dyDescent="0.2">
      <c r="B1271" s="29"/>
      <c r="C1271" s="101" t="s">
        <v>1307</v>
      </c>
      <c r="D1271" s="98">
        <v>27</v>
      </c>
    </row>
    <row r="1272" spans="2:4" x14ac:dyDescent="0.2">
      <c r="B1272" s="29"/>
      <c r="C1272" s="101" t="s">
        <v>1308</v>
      </c>
      <c r="D1272" s="98">
        <v>20</v>
      </c>
    </row>
    <row r="1273" spans="2:4" x14ac:dyDescent="0.2">
      <c r="B1273" s="29"/>
      <c r="C1273" s="101" t="s">
        <v>1309</v>
      </c>
      <c r="D1273" s="98">
        <v>7</v>
      </c>
    </row>
    <row r="1274" spans="2:4" x14ac:dyDescent="0.2">
      <c r="B1274" s="29"/>
      <c r="C1274" s="101" t="s">
        <v>1347</v>
      </c>
      <c r="D1274" s="98">
        <v>1</v>
      </c>
    </row>
    <row r="1275" spans="2:4" x14ac:dyDescent="0.2">
      <c r="B1275" s="29"/>
      <c r="C1275" s="101" t="s">
        <v>1348</v>
      </c>
      <c r="D1275" s="98">
        <v>12</v>
      </c>
    </row>
    <row r="1276" spans="2:4" x14ac:dyDescent="0.2">
      <c r="B1276" s="29"/>
      <c r="C1276" s="101" t="s">
        <v>1311</v>
      </c>
      <c r="D1276" s="98">
        <v>19</v>
      </c>
    </row>
    <row r="1277" spans="2:4" x14ac:dyDescent="0.2">
      <c r="B1277" s="29"/>
      <c r="C1277" s="101" t="s">
        <v>1349</v>
      </c>
      <c r="D1277" s="98">
        <v>2</v>
      </c>
    </row>
    <row r="1278" spans="2:4" x14ac:dyDescent="0.2">
      <c r="B1278" s="29"/>
      <c r="C1278" s="101" t="s">
        <v>1350</v>
      </c>
      <c r="D1278" s="98">
        <v>9</v>
      </c>
    </row>
    <row r="1279" spans="2:4" x14ac:dyDescent="0.2">
      <c r="B1279" s="29"/>
      <c r="C1279" s="101" t="s">
        <v>1312</v>
      </c>
      <c r="D1279" s="98">
        <v>5</v>
      </c>
    </row>
    <row r="1280" spans="2:4" x14ac:dyDescent="0.2">
      <c r="B1280" s="29"/>
      <c r="C1280" s="101" t="s">
        <v>1314</v>
      </c>
      <c r="D1280" s="98">
        <v>31</v>
      </c>
    </row>
    <row r="1281" spans="2:4" x14ac:dyDescent="0.2">
      <c r="B1281" s="29"/>
      <c r="C1281" s="101" t="s">
        <v>1315</v>
      </c>
      <c r="D1281" s="98">
        <v>27</v>
      </c>
    </row>
    <row r="1282" spans="2:4" x14ac:dyDescent="0.2">
      <c r="B1282" s="29"/>
      <c r="C1282" s="101" t="s">
        <v>1316</v>
      </c>
      <c r="D1282" s="98">
        <v>8</v>
      </c>
    </row>
    <row r="1283" spans="2:4" x14ac:dyDescent="0.2">
      <c r="B1283" s="29"/>
      <c r="C1283" s="101" t="s">
        <v>1317</v>
      </c>
      <c r="D1283" s="98">
        <v>15</v>
      </c>
    </row>
    <row r="1284" spans="2:4" x14ac:dyDescent="0.2">
      <c r="B1284" s="29"/>
      <c r="C1284" s="101" t="s">
        <v>1318</v>
      </c>
      <c r="D1284" s="98">
        <v>42</v>
      </c>
    </row>
    <row r="1285" spans="2:4" x14ac:dyDescent="0.2">
      <c r="B1285" s="29"/>
      <c r="C1285" s="101" t="s">
        <v>1319</v>
      </c>
      <c r="D1285" s="98">
        <v>2</v>
      </c>
    </row>
    <row r="1286" spans="2:4" x14ac:dyDescent="0.2">
      <c r="B1286" s="29"/>
      <c r="C1286" s="101" t="s">
        <v>1351</v>
      </c>
      <c r="D1286" s="98">
        <v>1</v>
      </c>
    </row>
    <row r="1287" spans="2:4" x14ac:dyDescent="0.2">
      <c r="B1287" s="29"/>
      <c r="C1287" s="101" t="s">
        <v>1320</v>
      </c>
      <c r="D1287" s="98">
        <v>10</v>
      </c>
    </row>
    <row r="1288" spans="2:4" x14ac:dyDescent="0.2">
      <c r="B1288" s="29"/>
      <c r="C1288" s="101" t="s">
        <v>1321</v>
      </c>
      <c r="D1288" s="98">
        <v>22</v>
      </c>
    </row>
    <row r="1289" spans="2:4" x14ac:dyDescent="0.2">
      <c r="B1289" s="29"/>
      <c r="C1289" s="101" t="s">
        <v>1322</v>
      </c>
      <c r="D1289" s="98">
        <v>1</v>
      </c>
    </row>
    <row r="1290" spans="2:4" x14ac:dyDescent="0.2">
      <c r="B1290" s="29"/>
      <c r="C1290" s="101" t="s">
        <v>1352</v>
      </c>
      <c r="D1290" s="98">
        <v>1</v>
      </c>
    </row>
    <row r="1291" spans="2:4" x14ac:dyDescent="0.2">
      <c r="B1291" s="29"/>
      <c r="C1291" s="101" t="s">
        <v>1323</v>
      </c>
      <c r="D1291" s="98">
        <v>10</v>
      </c>
    </row>
    <row r="1292" spans="2:4" x14ac:dyDescent="0.2">
      <c r="B1292" s="29"/>
      <c r="C1292" s="101" t="s">
        <v>1324</v>
      </c>
      <c r="D1292" s="98">
        <v>11</v>
      </c>
    </row>
    <row r="1293" spans="2:4" x14ac:dyDescent="0.2">
      <c r="B1293" s="29"/>
      <c r="C1293" s="101" t="s">
        <v>1325</v>
      </c>
      <c r="D1293" s="98">
        <v>10</v>
      </c>
    </row>
    <row r="1294" spans="2:4" x14ac:dyDescent="0.2">
      <c r="B1294" s="29"/>
      <c r="C1294" s="101" t="s">
        <v>1326</v>
      </c>
      <c r="D1294" s="98">
        <v>85</v>
      </c>
    </row>
    <row r="1295" spans="2:4" x14ac:dyDescent="0.2">
      <c r="B1295" s="29"/>
      <c r="C1295" s="101" t="s">
        <v>1327</v>
      </c>
      <c r="D1295" s="98">
        <v>12</v>
      </c>
    </row>
    <row r="1296" spans="2:4" x14ac:dyDescent="0.2">
      <c r="B1296" s="29"/>
      <c r="C1296" s="101" t="s">
        <v>1353</v>
      </c>
      <c r="D1296" s="98">
        <v>1</v>
      </c>
    </row>
    <row r="1297" spans="2:4" x14ac:dyDescent="0.2">
      <c r="B1297" s="29"/>
      <c r="C1297" s="101" t="s">
        <v>1328</v>
      </c>
      <c r="D1297" s="98">
        <v>35</v>
      </c>
    </row>
    <row r="1298" spans="2:4" x14ac:dyDescent="0.2">
      <c r="B1298" s="29"/>
      <c r="C1298" s="101" t="s">
        <v>1329</v>
      </c>
      <c r="D1298" s="98">
        <v>17</v>
      </c>
    </row>
    <row r="1299" spans="2:4" x14ac:dyDescent="0.2">
      <c r="B1299" s="29"/>
      <c r="C1299" s="101" t="s">
        <v>1354</v>
      </c>
      <c r="D1299" s="98">
        <v>1</v>
      </c>
    </row>
    <row r="1300" spans="2:4" x14ac:dyDescent="0.2">
      <c r="B1300" s="29"/>
      <c r="C1300" s="101" t="s">
        <v>1331</v>
      </c>
      <c r="D1300" s="98">
        <v>18</v>
      </c>
    </row>
    <row r="1301" spans="2:4" x14ac:dyDescent="0.2">
      <c r="B1301" s="29"/>
      <c r="C1301" s="101" t="s">
        <v>1332</v>
      </c>
      <c r="D1301" s="98">
        <v>25</v>
      </c>
    </row>
    <row r="1302" spans="2:4" x14ac:dyDescent="0.2">
      <c r="B1302" s="29"/>
      <c r="C1302" s="101" t="s">
        <v>1333</v>
      </c>
      <c r="D1302" s="98">
        <v>24</v>
      </c>
    </row>
    <row r="1303" spans="2:4" x14ac:dyDescent="0.2">
      <c r="B1303" s="29"/>
      <c r="C1303" s="101" t="s">
        <v>1334</v>
      </c>
      <c r="D1303" s="98">
        <v>10</v>
      </c>
    </row>
    <row r="1304" spans="2:4" x14ac:dyDescent="0.2">
      <c r="B1304" s="29"/>
      <c r="C1304" s="101" t="s">
        <v>1270</v>
      </c>
      <c r="D1304" s="98">
        <v>593</v>
      </c>
    </row>
    <row r="1305" spans="2:4" x14ac:dyDescent="0.2">
      <c r="B1305" s="29"/>
      <c r="C1305" s="101" t="s">
        <v>1335</v>
      </c>
      <c r="D1305" s="98">
        <v>19</v>
      </c>
    </row>
    <row r="1306" spans="2:4" x14ac:dyDescent="0.2">
      <c r="B1306" s="102"/>
      <c r="C1306" s="101" t="s">
        <v>1336</v>
      </c>
      <c r="D1306" s="98">
        <v>8</v>
      </c>
    </row>
    <row r="1307" spans="2:4" x14ac:dyDescent="0.2">
      <c r="B1307" s="106" t="s">
        <v>1337</v>
      </c>
      <c r="C1307" s="107"/>
      <c r="D1307" s="108">
        <v>2086</v>
      </c>
    </row>
    <row r="1308" spans="2:4" x14ac:dyDescent="0.2">
      <c r="B1308" s="99" t="s">
        <v>1339</v>
      </c>
      <c r="C1308" s="109"/>
      <c r="D1308" s="100">
        <v>73290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C17" sqref="C17"/>
    </sheetView>
  </sheetViews>
  <sheetFormatPr defaultRowHeight="12.75" x14ac:dyDescent="0.2"/>
  <cols>
    <col min="1" max="1" width="11.7109375" customWidth="1"/>
    <col min="2" max="2" width="8" bestFit="1" customWidth="1"/>
    <col min="3" max="3" width="14.42578125" bestFit="1" customWidth="1"/>
    <col min="4" max="4" width="16.42578125" bestFit="1" customWidth="1"/>
    <col min="5" max="5" width="11" bestFit="1" customWidth="1"/>
    <col min="6" max="6" width="10" bestFit="1" customWidth="1"/>
    <col min="7" max="7" width="9.5703125" bestFit="1" customWidth="1"/>
    <col min="8" max="8" width="27" bestFit="1" customWidth="1"/>
    <col min="9" max="9" width="24.28515625" bestFit="1" customWidth="1"/>
    <col min="10" max="10" width="16.85546875" bestFit="1" customWidth="1"/>
    <col min="11" max="11" width="16.42578125" bestFit="1" customWidth="1"/>
    <col min="12" max="12" width="28.5703125" bestFit="1" customWidth="1"/>
    <col min="13" max="13" width="8.85546875" bestFit="1" customWidth="1"/>
    <col min="14" max="14" width="23.85546875" bestFit="1" customWidth="1"/>
    <col min="15" max="15" width="30.140625" bestFit="1" customWidth="1"/>
    <col min="16" max="16" width="7.85546875" bestFit="1" customWidth="1"/>
    <col min="17" max="17" width="14.5703125" bestFit="1" customWidth="1"/>
    <col min="18" max="18" width="30.7109375" bestFit="1" customWidth="1"/>
    <col min="19" max="19" width="8.7109375" bestFit="1" customWidth="1"/>
  </cols>
  <sheetData>
    <row r="1" spans="1:19" s="67" customFormat="1" ht="48" customHeight="1" thickBot="1" x14ac:dyDescent="0.25">
      <c r="A1" s="63" t="s">
        <v>1360</v>
      </c>
      <c r="B1" s="63" t="s">
        <v>1395</v>
      </c>
      <c r="C1" s="63" t="s">
        <v>1362</v>
      </c>
      <c r="D1" s="63" t="s">
        <v>1363</v>
      </c>
      <c r="E1" s="63" t="s">
        <v>1364</v>
      </c>
      <c r="F1" s="63" t="s">
        <v>1365</v>
      </c>
      <c r="G1" s="63" t="s">
        <v>1366</v>
      </c>
      <c r="H1" s="63" t="s">
        <v>1367</v>
      </c>
      <c r="I1" s="63" t="s">
        <v>1368</v>
      </c>
      <c r="J1" s="63" t="s">
        <v>1369</v>
      </c>
      <c r="K1" s="63" t="s">
        <v>86</v>
      </c>
      <c r="L1" s="63" t="s">
        <v>1370</v>
      </c>
      <c r="M1" s="63" t="s">
        <v>1371</v>
      </c>
      <c r="N1" s="63" t="s">
        <v>1372</v>
      </c>
      <c r="O1" s="63" t="s">
        <v>1373</v>
      </c>
      <c r="P1" s="63" t="s">
        <v>1374</v>
      </c>
      <c r="Q1" s="63" t="s">
        <v>1375</v>
      </c>
      <c r="R1" s="63" t="s">
        <v>1376</v>
      </c>
      <c r="S1" s="63" t="s">
        <v>1377</v>
      </c>
    </row>
    <row r="2" spans="1:19" x14ac:dyDescent="0.2">
      <c r="A2" s="68">
        <v>113319</v>
      </c>
      <c r="B2" s="69">
        <v>2931792</v>
      </c>
      <c r="C2" s="69" t="s">
        <v>1386</v>
      </c>
      <c r="D2" s="69" t="s">
        <v>87</v>
      </c>
      <c r="E2" s="69" t="s">
        <v>1379</v>
      </c>
      <c r="F2" s="69" t="s">
        <v>1380</v>
      </c>
      <c r="G2" s="69"/>
      <c r="H2" s="69" t="s">
        <v>1428</v>
      </c>
      <c r="I2" s="69" t="s">
        <v>1429</v>
      </c>
      <c r="J2" s="69" t="s">
        <v>115</v>
      </c>
      <c r="K2" s="69" t="s">
        <v>115</v>
      </c>
      <c r="L2" s="69" t="s">
        <v>1397</v>
      </c>
      <c r="M2" s="69">
        <v>1460</v>
      </c>
      <c r="N2" s="69" t="s">
        <v>1430</v>
      </c>
      <c r="O2" s="69" t="s">
        <v>1431</v>
      </c>
      <c r="P2" s="69">
        <v>0</v>
      </c>
      <c r="Q2" s="69" t="s">
        <v>1401</v>
      </c>
      <c r="R2" s="70" t="s">
        <v>1407</v>
      </c>
      <c r="S2">
        <v>1</v>
      </c>
    </row>
    <row r="3" spans="1:19" x14ac:dyDescent="0.2">
      <c r="A3" s="64">
        <v>113320</v>
      </c>
      <c r="B3" s="65">
        <v>2922581</v>
      </c>
      <c r="C3" s="65" t="s">
        <v>1386</v>
      </c>
      <c r="D3" s="65" t="s">
        <v>87</v>
      </c>
      <c r="E3" s="65" t="s">
        <v>1379</v>
      </c>
      <c r="F3" s="65" t="s">
        <v>1380</v>
      </c>
      <c r="G3" s="65"/>
      <c r="H3" s="65" t="s">
        <v>1432</v>
      </c>
      <c r="I3" s="65" t="s">
        <v>1433</v>
      </c>
      <c r="J3" s="65" t="s">
        <v>115</v>
      </c>
      <c r="K3" s="65" t="s">
        <v>115</v>
      </c>
      <c r="L3" s="65" t="s">
        <v>1397</v>
      </c>
      <c r="M3" s="65">
        <v>1502</v>
      </c>
      <c r="N3" s="65" t="s">
        <v>1434</v>
      </c>
      <c r="O3" s="65" t="s">
        <v>1431</v>
      </c>
      <c r="P3" s="65">
        <v>0</v>
      </c>
      <c r="Q3" s="65" t="s">
        <v>1435</v>
      </c>
      <c r="R3" s="66"/>
      <c r="S3">
        <v>1</v>
      </c>
    </row>
    <row r="4" spans="1:19" x14ac:dyDescent="0.2">
      <c r="A4" s="64">
        <v>113324</v>
      </c>
      <c r="B4" s="65">
        <v>2721331</v>
      </c>
      <c r="C4" s="65" t="s">
        <v>1386</v>
      </c>
      <c r="D4" s="65" t="s">
        <v>87</v>
      </c>
      <c r="E4" s="65" t="s">
        <v>1379</v>
      </c>
      <c r="F4" s="65" t="s">
        <v>1380</v>
      </c>
      <c r="G4" s="65"/>
      <c r="H4" s="65" t="s">
        <v>1436</v>
      </c>
      <c r="I4" s="65" t="s">
        <v>1437</v>
      </c>
      <c r="J4" s="65" t="s">
        <v>1438</v>
      </c>
      <c r="K4" s="65" t="s">
        <v>153</v>
      </c>
      <c r="L4" s="65" t="s">
        <v>1397</v>
      </c>
      <c r="M4" s="65">
        <v>1214</v>
      </c>
      <c r="N4" s="65" t="s">
        <v>1439</v>
      </c>
      <c r="O4" s="65" t="s">
        <v>1440</v>
      </c>
      <c r="P4" s="65">
        <v>0</v>
      </c>
      <c r="Q4" s="65"/>
      <c r="R4" s="66" t="s">
        <v>1394</v>
      </c>
      <c r="S4">
        <v>1</v>
      </c>
    </row>
    <row r="5" spans="1:19" x14ac:dyDescent="0.2">
      <c r="A5" s="64">
        <v>113328</v>
      </c>
      <c r="B5" s="65">
        <v>1137371</v>
      </c>
      <c r="C5" s="65" t="s">
        <v>1386</v>
      </c>
      <c r="D5" s="65" t="s">
        <v>87</v>
      </c>
      <c r="E5" s="65" t="s">
        <v>1379</v>
      </c>
      <c r="F5" s="65" t="s">
        <v>1380</v>
      </c>
      <c r="G5" s="65" t="s">
        <v>1441</v>
      </c>
      <c r="H5" s="65" t="s">
        <v>1442</v>
      </c>
      <c r="I5" s="65" t="s">
        <v>1443</v>
      </c>
      <c r="J5" s="65" t="s">
        <v>1444</v>
      </c>
      <c r="K5" s="65" t="s">
        <v>87</v>
      </c>
      <c r="L5" s="65" t="s">
        <v>1397</v>
      </c>
      <c r="M5" s="65">
        <v>1088</v>
      </c>
      <c r="N5" s="65" t="s">
        <v>1445</v>
      </c>
      <c r="O5" s="65" t="s">
        <v>1391</v>
      </c>
      <c r="P5" s="65">
        <v>0</v>
      </c>
      <c r="Q5" s="65" t="s">
        <v>1446</v>
      </c>
      <c r="R5" s="66" t="s">
        <v>1447</v>
      </c>
      <c r="S5">
        <v>1</v>
      </c>
    </row>
    <row r="6" spans="1:19" x14ac:dyDescent="0.2">
      <c r="A6" s="64">
        <v>113330</v>
      </c>
      <c r="B6" s="65">
        <v>1151831</v>
      </c>
      <c r="C6" s="65" t="s">
        <v>1386</v>
      </c>
      <c r="D6" s="65" t="s">
        <v>87</v>
      </c>
      <c r="E6" s="65" t="s">
        <v>1379</v>
      </c>
      <c r="F6" s="65" t="s">
        <v>1380</v>
      </c>
      <c r="G6" s="65" t="s">
        <v>1448</v>
      </c>
      <c r="H6" s="65" t="s">
        <v>1449</v>
      </c>
      <c r="I6" s="65" t="s">
        <v>1450</v>
      </c>
      <c r="J6" s="65" t="s">
        <v>164</v>
      </c>
      <c r="K6" s="65" t="s">
        <v>87</v>
      </c>
      <c r="L6" s="65" t="s">
        <v>1397</v>
      </c>
      <c r="M6" s="65">
        <v>1048</v>
      </c>
      <c r="N6" s="65" t="s">
        <v>1451</v>
      </c>
      <c r="O6" s="65" t="s">
        <v>1391</v>
      </c>
      <c r="P6" s="65">
        <v>0</v>
      </c>
      <c r="Q6" s="65" t="s">
        <v>1452</v>
      </c>
      <c r="R6" s="66" t="s">
        <v>1453</v>
      </c>
      <c r="S6">
        <v>1</v>
      </c>
    </row>
    <row r="7" spans="1:19" x14ac:dyDescent="0.2">
      <c r="A7" s="64">
        <v>113331</v>
      </c>
      <c r="B7" s="65">
        <v>1137371</v>
      </c>
      <c r="C7" s="65" t="s">
        <v>1386</v>
      </c>
      <c r="D7" s="65" t="s">
        <v>87</v>
      </c>
      <c r="E7" s="65" t="s">
        <v>1379</v>
      </c>
      <c r="F7" s="65" t="s">
        <v>1380</v>
      </c>
      <c r="G7" s="65" t="s">
        <v>1441</v>
      </c>
      <c r="H7" s="65" t="s">
        <v>1394</v>
      </c>
      <c r="I7" s="65" t="s">
        <v>1443</v>
      </c>
      <c r="J7" s="65" t="s">
        <v>1444</v>
      </c>
      <c r="K7" s="65" t="s">
        <v>87</v>
      </c>
      <c r="L7" s="65" t="s">
        <v>1397</v>
      </c>
      <c r="M7" s="65">
        <v>1088</v>
      </c>
      <c r="N7" s="65" t="s">
        <v>1445</v>
      </c>
      <c r="O7" s="65" t="s">
        <v>1391</v>
      </c>
      <c r="P7" s="65">
        <v>0</v>
      </c>
      <c r="Q7" s="65" t="s">
        <v>1454</v>
      </c>
      <c r="R7" s="66" t="s">
        <v>1394</v>
      </c>
      <c r="S7">
        <v>1</v>
      </c>
    </row>
    <row r="8" spans="1:19" x14ac:dyDescent="0.2">
      <c r="A8" s="64">
        <v>113332</v>
      </c>
      <c r="B8" s="65">
        <v>1137371</v>
      </c>
      <c r="C8" s="65" t="s">
        <v>1386</v>
      </c>
      <c r="D8" s="65" t="s">
        <v>87</v>
      </c>
      <c r="E8" s="65" t="s">
        <v>1379</v>
      </c>
      <c r="F8" s="65" t="s">
        <v>1380</v>
      </c>
      <c r="G8" s="65" t="s">
        <v>1455</v>
      </c>
      <c r="H8" s="65" t="s">
        <v>1456</v>
      </c>
      <c r="I8" s="65" t="s">
        <v>1443</v>
      </c>
      <c r="J8" s="65" t="s">
        <v>1444</v>
      </c>
      <c r="K8" s="65" t="s">
        <v>87</v>
      </c>
      <c r="L8" s="65" t="s">
        <v>1397</v>
      </c>
      <c r="M8" s="65">
        <v>1088</v>
      </c>
      <c r="N8" s="65" t="s">
        <v>1445</v>
      </c>
      <c r="O8" s="65" t="s">
        <v>1391</v>
      </c>
      <c r="P8" s="65">
        <v>0</v>
      </c>
      <c r="Q8" s="65" t="s">
        <v>1457</v>
      </c>
      <c r="R8" s="66" t="s">
        <v>1456</v>
      </c>
      <c r="S8">
        <v>1</v>
      </c>
    </row>
    <row r="9" spans="1:19" x14ac:dyDescent="0.2">
      <c r="A9" s="64">
        <v>113333</v>
      </c>
      <c r="B9" s="65">
        <v>1151831</v>
      </c>
      <c r="C9" s="65" t="s">
        <v>1386</v>
      </c>
      <c r="D9" s="65" t="s">
        <v>87</v>
      </c>
      <c r="E9" s="65" t="s">
        <v>1379</v>
      </c>
      <c r="F9" s="65" t="s">
        <v>1380</v>
      </c>
      <c r="G9" s="65" t="s">
        <v>1458</v>
      </c>
      <c r="H9" s="65" t="s">
        <v>1459</v>
      </c>
      <c r="I9" s="65" t="s">
        <v>1450</v>
      </c>
      <c r="J9" s="65" t="s">
        <v>164</v>
      </c>
      <c r="K9" s="65" t="s">
        <v>87</v>
      </c>
      <c r="L9" s="65" t="s">
        <v>1397</v>
      </c>
      <c r="M9" s="65">
        <v>1048</v>
      </c>
      <c r="N9" s="65" t="s">
        <v>1451</v>
      </c>
      <c r="O9" s="65" t="s">
        <v>1391</v>
      </c>
      <c r="P9" s="65">
        <v>0</v>
      </c>
      <c r="Q9" s="65"/>
      <c r="R9" s="66" t="s">
        <v>1460</v>
      </c>
      <c r="S9">
        <v>1</v>
      </c>
    </row>
    <row r="10" spans="1:19" x14ac:dyDescent="0.2">
      <c r="A10" s="64">
        <v>113335</v>
      </c>
      <c r="B10" s="65">
        <v>2933272</v>
      </c>
      <c r="C10" s="65" t="s">
        <v>1386</v>
      </c>
      <c r="D10" s="65" t="s">
        <v>87</v>
      </c>
      <c r="E10" s="65" t="s">
        <v>1379</v>
      </c>
      <c r="F10" s="65" t="s">
        <v>1380</v>
      </c>
      <c r="G10" s="65"/>
      <c r="H10" s="65">
        <v>1000</v>
      </c>
      <c r="I10" s="65" t="s">
        <v>1461</v>
      </c>
      <c r="J10" s="65" t="s">
        <v>152</v>
      </c>
      <c r="K10" s="65" t="s">
        <v>152</v>
      </c>
      <c r="L10" s="65" t="s">
        <v>1397</v>
      </c>
      <c r="M10" s="65">
        <v>1523</v>
      </c>
      <c r="N10" s="65" t="s">
        <v>1462</v>
      </c>
      <c r="O10" s="65" t="s">
        <v>1463</v>
      </c>
      <c r="P10" s="65">
        <v>0</v>
      </c>
      <c r="Q10" s="65" t="s">
        <v>1464</v>
      </c>
      <c r="R10" s="66"/>
      <c r="S1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workbookViewId="0">
      <selection activeCell="K24" sqref="K24"/>
    </sheetView>
  </sheetViews>
  <sheetFormatPr defaultRowHeight="12.75" x14ac:dyDescent="0.2"/>
  <cols>
    <col min="1" max="1" width="8.7109375" bestFit="1" customWidth="1"/>
    <col min="2" max="2" width="8.5703125" bestFit="1" customWidth="1"/>
    <col min="3" max="3" width="8.7109375" bestFit="1" customWidth="1"/>
    <col min="4" max="4" width="8.140625" bestFit="1" customWidth="1"/>
    <col min="5" max="5" width="12.7109375" bestFit="1" customWidth="1"/>
    <col min="7" max="7" width="38.140625" bestFit="1" customWidth="1"/>
    <col min="8" max="8" width="38.28515625" bestFit="1" customWidth="1"/>
    <col min="9" max="9" width="12.5703125" bestFit="1" customWidth="1"/>
    <col min="10" max="10" width="8.7109375" bestFit="1" customWidth="1"/>
    <col min="11" max="11" width="11.7109375" bestFit="1" customWidth="1"/>
    <col min="12" max="12" width="19.7109375" bestFit="1" customWidth="1"/>
    <col min="14" max="14" width="20.140625" bestFit="1" customWidth="1"/>
    <col min="15" max="15" width="11.7109375" bestFit="1" customWidth="1"/>
    <col min="16" max="16" width="47.28515625" bestFit="1" customWidth="1"/>
    <col min="17" max="17" width="28.7109375" bestFit="1" customWidth="1"/>
    <col min="18" max="18" width="13.42578125" bestFit="1" customWidth="1"/>
    <col min="19" max="19" width="23.28515625" bestFit="1" customWidth="1"/>
    <col min="20" max="20" width="11.7109375" bestFit="1" customWidth="1"/>
    <col min="21" max="21" width="54" bestFit="1" customWidth="1"/>
    <col min="22" max="22" width="16.5703125" bestFit="1" customWidth="1"/>
    <col min="23" max="23" width="13.28515625" bestFit="1" customWidth="1"/>
    <col min="24" max="24" width="34.140625" bestFit="1" customWidth="1"/>
    <col min="25" max="25" width="15.5703125" bestFit="1" customWidth="1"/>
    <col min="26" max="26" width="35.140625" bestFit="1" customWidth="1"/>
    <col min="27" max="27" width="10" bestFit="1" customWidth="1"/>
    <col min="28" max="28" width="33.42578125" bestFit="1" customWidth="1"/>
    <col min="29" max="30" width="39.42578125" bestFit="1" customWidth="1"/>
  </cols>
  <sheetData>
    <row r="1" spans="1:30" ht="90" thickBot="1" x14ac:dyDescent="0.25">
      <c r="A1" s="71" t="s">
        <v>1719</v>
      </c>
      <c r="B1" s="71" t="s">
        <v>1377</v>
      </c>
      <c r="C1" s="71" t="s">
        <v>1720</v>
      </c>
      <c r="D1" s="71" t="s">
        <v>1721</v>
      </c>
      <c r="E1" s="72" t="s">
        <v>1722</v>
      </c>
      <c r="F1" s="71" t="s">
        <v>1723</v>
      </c>
      <c r="G1" s="71" t="s">
        <v>1724</v>
      </c>
      <c r="H1" s="71" t="s">
        <v>1725</v>
      </c>
      <c r="I1" s="73" t="s">
        <v>1726</v>
      </c>
      <c r="J1" s="71" t="s">
        <v>1727</v>
      </c>
      <c r="K1" s="73" t="s">
        <v>1728</v>
      </c>
      <c r="L1" s="73" t="s">
        <v>1729</v>
      </c>
      <c r="M1" s="73" t="s">
        <v>1730</v>
      </c>
      <c r="N1" s="73" t="s">
        <v>1731</v>
      </c>
      <c r="O1" s="73" t="s">
        <v>1732</v>
      </c>
      <c r="P1" s="73" t="s">
        <v>1733</v>
      </c>
      <c r="Q1" s="71" t="s">
        <v>1734</v>
      </c>
      <c r="R1" s="73" t="s">
        <v>1735</v>
      </c>
      <c r="S1" s="73" t="s">
        <v>1736</v>
      </c>
      <c r="T1" s="73" t="s">
        <v>1737</v>
      </c>
      <c r="U1" s="73" t="s">
        <v>1738</v>
      </c>
      <c r="V1" s="73" t="s">
        <v>1739</v>
      </c>
      <c r="W1" s="73" t="s">
        <v>13</v>
      </c>
      <c r="X1" s="73" t="s">
        <v>1740</v>
      </c>
      <c r="Y1" s="73" t="s">
        <v>1356</v>
      </c>
      <c r="Z1" s="71" t="s">
        <v>1741</v>
      </c>
      <c r="AA1" s="71" t="s">
        <v>1742</v>
      </c>
      <c r="AB1" s="71" t="s">
        <v>1743</v>
      </c>
      <c r="AC1" s="71" t="s">
        <v>1744</v>
      </c>
      <c r="AD1" s="71" t="s">
        <v>1745</v>
      </c>
    </row>
    <row r="2" spans="1:30" ht="12.75" customHeight="1" thickBot="1" x14ac:dyDescent="0.25">
      <c r="A2" s="74">
        <v>12991</v>
      </c>
      <c r="B2" s="74">
        <v>1</v>
      </c>
      <c r="C2" s="75">
        <v>1299</v>
      </c>
      <c r="D2" s="76">
        <v>1</v>
      </c>
      <c r="E2" s="77"/>
      <c r="F2" s="78">
        <v>7090</v>
      </c>
      <c r="G2" s="75" t="s">
        <v>1746</v>
      </c>
      <c r="H2" s="75" t="s">
        <v>1747</v>
      </c>
      <c r="I2" s="79" t="s">
        <v>1748</v>
      </c>
      <c r="J2" s="75">
        <v>86</v>
      </c>
      <c r="K2" s="79">
        <v>0</v>
      </c>
      <c r="L2" s="79" t="s">
        <v>829</v>
      </c>
      <c r="M2" s="79" t="s">
        <v>1749</v>
      </c>
      <c r="N2" s="79" t="s">
        <v>1750</v>
      </c>
      <c r="O2" s="80" t="s">
        <v>1751</v>
      </c>
      <c r="P2" s="80" t="s">
        <v>1752</v>
      </c>
      <c r="Q2" s="75" t="s">
        <v>783</v>
      </c>
      <c r="R2" s="81">
        <v>0.73560000000000003</v>
      </c>
      <c r="S2" s="80" t="s">
        <v>1753</v>
      </c>
      <c r="T2" s="80">
        <v>19650817</v>
      </c>
      <c r="U2" s="79" t="s">
        <v>1754</v>
      </c>
      <c r="V2" s="79" t="s">
        <v>1755</v>
      </c>
      <c r="W2" s="79" t="s">
        <v>751</v>
      </c>
      <c r="X2" s="79" t="s">
        <v>1756</v>
      </c>
      <c r="Y2" s="79" t="s">
        <v>783</v>
      </c>
      <c r="Z2" s="75" t="s">
        <v>1757</v>
      </c>
      <c r="AA2" s="75" t="s">
        <v>1380</v>
      </c>
      <c r="AB2" s="82" t="s">
        <v>1548</v>
      </c>
      <c r="AC2" s="75" t="s">
        <v>1758</v>
      </c>
      <c r="AD2" s="75" t="s">
        <v>1758</v>
      </c>
    </row>
    <row r="3" spans="1:30" ht="12.75" customHeight="1" x14ac:dyDescent="0.2">
      <c r="A3" s="83">
        <v>15031</v>
      </c>
      <c r="B3" s="74">
        <v>1</v>
      </c>
      <c r="C3" s="84">
        <v>1503</v>
      </c>
      <c r="D3" s="84">
        <v>1</v>
      </c>
      <c r="E3" s="84" t="s">
        <v>1759</v>
      </c>
      <c r="F3" s="84">
        <v>7398</v>
      </c>
      <c r="G3" s="84" t="s">
        <v>1760</v>
      </c>
      <c r="H3" s="84" t="s">
        <v>1761</v>
      </c>
      <c r="I3" s="85" t="s">
        <v>1762</v>
      </c>
      <c r="J3" s="84">
        <v>243</v>
      </c>
      <c r="K3" s="85">
        <v>4</v>
      </c>
      <c r="L3" s="85" t="s">
        <v>829</v>
      </c>
      <c r="M3" s="85" t="s">
        <v>1574</v>
      </c>
      <c r="N3" s="85" t="s">
        <v>1763</v>
      </c>
      <c r="O3" s="85" t="s">
        <v>1583</v>
      </c>
      <c r="P3" s="85" t="s">
        <v>1764</v>
      </c>
      <c r="Q3" s="84" t="s">
        <v>1258</v>
      </c>
      <c r="R3" s="86">
        <v>308.75069999999999</v>
      </c>
      <c r="S3" s="85" t="s">
        <v>1765</v>
      </c>
      <c r="T3" s="85">
        <v>19930513</v>
      </c>
      <c r="U3" s="85" t="s">
        <v>1754</v>
      </c>
      <c r="V3" s="85" t="s">
        <v>1378</v>
      </c>
      <c r="W3" s="85" t="s">
        <v>829</v>
      </c>
      <c r="X3" s="85" t="s">
        <v>1766</v>
      </c>
      <c r="Y3" s="85" t="s">
        <v>1258</v>
      </c>
      <c r="Z3" s="84" t="s">
        <v>1258</v>
      </c>
      <c r="AA3" s="84" t="s">
        <v>1380</v>
      </c>
      <c r="AB3" s="84" t="s">
        <v>1767</v>
      </c>
      <c r="AC3" s="84" t="s">
        <v>1758</v>
      </c>
      <c r="AD3" s="84" t="s">
        <v>1758</v>
      </c>
    </row>
    <row r="4" spans="1:30" ht="12.75" customHeight="1" x14ac:dyDescent="0.2">
      <c r="A4" s="87">
        <v>34801</v>
      </c>
      <c r="B4" s="74">
        <v>2</v>
      </c>
      <c r="C4" s="84">
        <v>3480</v>
      </c>
      <c r="D4" s="84">
        <v>1</v>
      </c>
      <c r="E4" s="84"/>
      <c r="F4" s="84"/>
      <c r="G4" s="84"/>
      <c r="H4" s="84" t="s">
        <v>1768</v>
      </c>
      <c r="I4" s="88" t="s">
        <v>1769</v>
      </c>
      <c r="J4" s="89">
        <v>58</v>
      </c>
      <c r="K4" s="88">
        <v>5</v>
      </c>
      <c r="L4" s="88" t="s">
        <v>484</v>
      </c>
      <c r="M4" s="85" t="s">
        <v>1574</v>
      </c>
      <c r="N4" s="88" t="s">
        <v>1770</v>
      </c>
      <c r="O4" s="88" t="s">
        <v>1771</v>
      </c>
      <c r="P4" s="88" t="s">
        <v>1772</v>
      </c>
      <c r="Q4" s="89" t="s">
        <v>1771</v>
      </c>
      <c r="R4" s="86">
        <v>1.2776000000000001</v>
      </c>
      <c r="S4" s="88" t="s">
        <v>1773</v>
      </c>
      <c r="T4" s="90">
        <v>19730319</v>
      </c>
      <c r="U4" s="88" t="s">
        <v>1754</v>
      </c>
      <c r="V4" s="88" t="s">
        <v>484</v>
      </c>
      <c r="W4" s="88" t="s">
        <v>861</v>
      </c>
      <c r="X4" s="88" t="s">
        <v>1774</v>
      </c>
      <c r="Y4" s="88" t="s">
        <v>914</v>
      </c>
      <c r="Z4" s="88" t="s">
        <v>914</v>
      </c>
      <c r="AA4" s="84" t="s">
        <v>1380</v>
      </c>
      <c r="AB4" s="84" t="s">
        <v>1402</v>
      </c>
      <c r="AC4" s="88" t="s">
        <v>1775</v>
      </c>
      <c r="AD4" s="88" t="s">
        <v>1775</v>
      </c>
    </row>
    <row r="5" spans="1:30" ht="12.75" customHeight="1" x14ac:dyDescent="0.2">
      <c r="A5" s="83">
        <v>36911</v>
      </c>
      <c r="B5" s="74">
        <v>1</v>
      </c>
      <c r="C5" s="84">
        <v>3691</v>
      </c>
      <c r="D5" s="84">
        <v>1</v>
      </c>
      <c r="E5" s="84"/>
      <c r="F5" s="84">
        <v>7075</v>
      </c>
      <c r="G5" s="84" t="s">
        <v>1776</v>
      </c>
      <c r="H5" s="84" t="s">
        <v>1777</v>
      </c>
      <c r="I5" s="85" t="s">
        <v>1778</v>
      </c>
      <c r="J5" s="84">
        <v>1472</v>
      </c>
      <c r="K5" s="85">
        <v>1</v>
      </c>
      <c r="L5" s="85" t="s">
        <v>829</v>
      </c>
      <c r="M5" s="85" t="s">
        <v>1749</v>
      </c>
      <c r="N5" s="85" t="s">
        <v>1750</v>
      </c>
      <c r="O5" s="91" t="s">
        <v>1779</v>
      </c>
      <c r="P5" s="85" t="s">
        <v>836</v>
      </c>
      <c r="Q5" s="84" t="s">
        <v>836</v>
      </c>
      <c r="R5" s="86">
        <v>0.52710000000000001</v>
      </c>
      <c r="S5" s="91" t="s">
        <v>1780</v>
      </c>
      <c r="T5" s="91">
        <v>19401223</v>
      </c>
      <c r="U5" s="91" t="s">
        <v>1754</v>
      </c>
      <c r="V5" s="85" t="s">
        <v>1755</v>
      </c>
      <c r="W5" s="85" t="s">
        <v>751</v>
      </c>
      <c r="X5" s="85" t="s">
        <v>1781</v>
      </c>
      <c r="Y5" s="85" t="s">
        <v>836</v>
      </c>
      <c r="Z5" s="84" t="s">
        <v>836</v>
      </c>
      <c r="AA5" s="84" t="s">
        <v>1380</v>
      </c>
      <c r="AB5" s="84" t="s">
        <v>1548</v>
      </c>
      <c r="AC5" s="84" t="s">
        <v>1758</v>
      </c>
      <c r="AD5" s="84" t="s">
        <v>1758</v>
      </c>
    </row>
    <row r="6" spans="1:30" ht="12.75" customHeight="1" x14ac:dyDescent="0.2">
      <c r="A6" s="83">
        <v>38251</v>
      </c>
      <c r="B6" s="74">
        <v>2</v>
      </c>
      <c r="C6" s="84">
        <v>3825</v>
      </c>
      <c r="D6" s="84">
        <v>1</v>
      </c>
      <c r="E6" s="84"/>
      <c r="F6" s="84"/>
      <c r="G6" s="84"/>
      <c r="H6" s="84" t="s">
        <v>1782</v>
      </c>
      <c r="I6" s="85" t="s">
        <v>1783</v>
      </c>
      <c r="J6" s="84">
        <v>2976</v>
      </c>
      <c r="K6" s="85">
        <v>0</v>
      </c>
      <c r="L6" s="85" t="s">
        <v>829</v>
      </c>
      <c r="M6" s="85" t="s">
        <v>1750</v>
      </c>
      <c r="N6" s="85" t="s">
        <v>1750</v>
      </c>
      <c r="O6" s="85" t="s">
        <v>1583</v>
      </c>
      <c r="P6" s="85" t="s">
        <v>1784</v>
      </c>
      <c r="Q6" s="84" t="s">
        <v>829</v>
      </c>
      <c r="R6" s="86" t="s">
        <v>1785</v>
      </c>
      <c r="S6" s="85" t="s">
        <v>1786</v>
      </c>
      <c r="T6" s="85">
        <v>19710609</v>
      </c>
      <c r="U6" s="85" t="s">
        <v>1754</v>
      </c>
      <c r="V6" s="85" t="s">
        <v>1378</v>
      </c>
      <c r="W6" s="85" t="s">
        <v>829</v>
      </c>
      <c r="X6" s="85" t="s">
        <v>1787</v>
      </c>
      <c r="Y6" s="85" t="s">
        <v>829</v>
      </c>
      <c r="Z6" s="84" t="s">
        <v>829</v>
      </c>
      <c r="AA6" s="84" t="s">
        <v>1380</v>
      </c>
      <c r="AB6" s="84" t="s">
        <v>1407</v>
      </c>
      <c r="AC6" s="84" t="s">
        <v>1788</v>
      </c>
      <c r="AD6" s="84" t="s">
        <v>1788</v>
      </c>
    </row>
    <row r="7" spans="1:30" ht="12.75" customHeight="1" x14ac:dyDescent="0.2">
      <c r="A7" s="87">
        <v>44581</v>
      </c>
      <c r="B7" s="74">
        <v>1</v>
      </c>
      <c r="C7" s="84">
        <v>4458</v>
      </c>
      <c r="D7" s="84">
        <v>1</v>
      </c>
      <c r="E7" s="84" t="s">
        <v>1789</v>
      </c>
      <c r="F7" s="84">
        <v>7304</v>
      </c>
      <c r="G7" s="84" t="s">
        <v>1790</v>
      </c>
      <c r="H7" s="84" t="s">
        <v>1791</v>
      </c>
      <c r="I7" s="88" t="s">
        <v>1792</v>
      </c>
      <c r="J7" s="89">
        <v>1106</v>
      </c>
      <c r="K7" s="88">
        <v>1</v>
      </c>
      <c r="L7" s="88" t="s">
        <v>484</v>
      </c>
      <c r="M7" s="88" t="s">
        <v>1749</v>
      </c>
      <c r="N7" s="88" t="s">
        <v>1750</v>
      </c>
      <c r="O7" s="88" t="s">
        <v>1771</v>
      </c>
      <c r="P7" s="88" t="s">
        <v>1793</v>
      </c>
      <c r="Q7" s="89" t="s">
        <v>870</v>
      </c>
      <c r="R7" s="86">
        <v>0.85650000000000004</v>
      </c>
      <c r="S7" s="88" t="s">
        <v>1794</v>
      </c>
      <c r="T7" s="90">
        <v>19640821</v>
      </c>
      <c r="U7" s="88" t="s">
        <v>1795</v>
      </c>
      <c r="V7" s="88" t="s">
        <v>484</v>
      </c>
      <c r="W7" s="88" t="s">
        <v>861</v>
      </c>
      <c r="X7" s="88" t="s">
        <v>1796</v>
      </c>
      <c r="Y7" s="88" t="s">
        <v>870</v>
      </c>
      <c r="Z7" s="88" t="s">
        <v>870</v>
      </c>
      <c r="AA7" s="84" t="s">
        <v>1380</v>
      </c>
      <c r="AB7" s="84" t="s">
        <v>1402</v>
      </c>
      <c r="AC7" s="88" t="s">
        <v>1775</v>
      </c>
      <c r="AD7" s="88" t="s">
        <v>1775</v>
      </c>
    </row>
    <row r="8" spans="1:30" ht="12.75" customHeight="1" x14ac:dyDescent="0.2">
      <c r="A8" s="87">
        <v>45861</v>
      </c>
      <c r="B8" s="74">
        <v>2</v>
      </c>
      <c r="C8" s="84">
        <v>4586</v>
      </c>
      <c r="D8" s="84">
        <v>1</v>
      </c>
      <c r="E8" s="84"/>
      <c r="F8" s="84"/>
      <c r="G8" s="84"/>
      <c r="H8" s="84" t="s">
        <v>1797</v>
      </c>
      <c r="I8" s="88" t="s">
        <v>1798</v>
      </c>
      <c r="J8" s="89">
        <v>1538</v>
      </c>
      <c r="K8" s="88">
        <v>0</v>
      </c>
      <c r="L8" s="88" t="s">
        <v>484</v>
      </c>
      <c r="M8" s="88" t="s">
        <v>1749</v>
      </c>
      <c r="N8" s="88" t="s">
        <v>1750</v>
      </c>
      <c r="O8" s="88" t="s">
        <v>1771</v>
      </c>
      <c r="P8" s="88" t="s">
        <v>1793</v>
      </c>
      <c r="Q8" s="89" t="s">
        <v>580</v>
      </c>
      <c r="R8" s="86">
        <v>0.70789999999999997</v>
      </c>
      <c r="S8" s="88" t="s">
        <v>1799</v>
      </c>
      <c r="T8" s="90">
        <v>19780626</v>
      </c>
      <c r="U8" s="92" t="s">
        <v>1754</v>
      </c>
      <c r="V8" s="88" t="s">
        <v>484</v>
      </c>
      <c r="W8" s="88" t="s">
        <v>861</v>
      </c>
      <c r="X8" s="88" t="s">
        <v>1800</v>
      </c>
      <c r="Y8" s="88" t="s">
        <v>580</v>
      </c>
      <c r="Z8" s="88" t="s">
        <v>1801</v>
      </c>
      <c r="AA8" s="84" t="s">
        <v>1380</v>
      </c>
      <c r="AB8" s="84" t="s">
        <v>1402</v>
      </c>
      <c r="AC8" s="88" t="s">
        <v>1775</v>
      </c>
      <c r="AD8" s="88" t="s">
        <v>1775</v>
      </c>
    </row>
    <row r="9" spans="1:30" ht="12.75" customHeight="1" x14ac:dyDescent="0.2">
      <c r="A9" s="83">
        <v>46391</v>
      </c>
      <c r="B9" s="74">
        <v>2</v>
      </c>
      <c r="C9" s="84">
        <v>4639</v>
      </c>
      <c r="D9" s="84">
        <v>1</v>
      </c>
      <c r="E9" s="84" t="s">
        <v>1802</v>
      </c>
      <c r="F9" s="84"/>
      <c r="G9" s="84"/>
      <c r="H9" s="84" t="s">
        <v>1803</v>
      </c>
      <c r="I9" s="85" t="s">
        <v>1750</v>
      </c>
      <c r="J9" s="84">
        <v>411</v>
      </c>
      <c r="K9" s="85" t="s">
        <v>1804</v>
      </c>
      <c r="L9" s="93" t="s">
        <v>855</v>
      </c>
      <c r="M9" s="85" t="s">
        <v>1750</v>
      </c>
      <c r="N9" s="85" t="s">
        <v>1750</v>
      </c>
      <c r="O9" s="85" t="s">
        <v>1750</v>
      </c>
      <c r="P9" s="85" t="s">
        <v>791</v>
      </c>
      <c r="Q9" s="84" t="s">
        <v>791</v>
      </c>
      <c r="R9" s="86">
        <v>0.5</v>
      </c>
      <c r="S9" s="85" t="s">
        <v>1750</v>
      </c>
      <c r="T9" s="85" t="s">
        <v>1750</v>
      </c>
      <c r="U9" s="85" t="s">
        <v>1750</v>
      </c>
      <c r="V9" s="85" t="s">
        <v>1755</v>
      </c>
      <c r="W9" s="85" t="s">
        <v>751</v>
      </c>
      <c r="X9" s="85" t="s">
        <v>1805</v>
      </c>
      <c r="Y9" s="85" t="s">
        <v>791</v>
      </c>
      <c r="Z9" s="84" t="s">
        <v>791</v>
      </c>
      <c r="AA9" s="84" t="s">
        <v>1380</v>
      </c>
      <c r="AB9" s="84" t="s">
        <v>1402</v>
      </c>
      <c r="AC9" s="84" t="s">
        <v>1775</v>
      </c>
      <c r="AD9" s="84" t="s">
        <v>1775</v>
      </c>
    </row>
    <row r="10" spans="1:30" ht="12.75" customHeight="1" x14ac:dyDescent="0.2">
      <c r="A10" s="83">
        <v>50832</v>
      </c>
      <c r="B10" s="74">
        <v>1</v>
      </c>
      <c r="C10" s="84">
        <v>5083</v>
      </c>
      <c r="D10" s="84">
        <v>2</v>
      </c>
      <c r="E10" s="84"/>
      <c r="F10" s="84">
        <v>7126</v>
      </c>
      <c r="G10" s="84" t="s">
        <v>1806</v>
      </c>
      <c r="H10" s="84" t="s">
        <v>1807</v>
      </c>
      <c r="I10" s="85" t="s">
        <v>1808</v>
      </c>
      <c r="J10" s="84">
        <v>424</v>
      </c>
      <c r="K10" s="85">
        <v>0</v>
      </c>
      <c r="L10" s="85" t="s">
        <v>829</v>
      </c>
      <c r="M10" s="85" t="s">
        <v>1574</v>
      </c>
      <c r="N10" s="85" t="s">
        <v>1750</v>
      </c>
      <c r="O10" s="91" t="s">
        <v>1809</v>
      </c>
      <c r="P10" s="85" t="s">
        <v>791</v>
      </c>
      <c r="Q10" s="84" t="s">
        <v>1809</v>
      </c>
      <c r="R10" s="86" t="s">
        <v>1785</v>
      </c>
      <c r="S10" s="91" t="s">
        <v>1810</v>
      </c>
      <c r="T10" s="85" t="s">
        <v>1811</v>
      </c>
      <c r="U10" s="85" t="s">
        <v>1750</v>
      </c>
      <c r="V10" s="85" t="s">
        <v>1755</v>
      </c>
      <c r="W10" s="85" t="s">
        <v>751</v>
      </c>
      <c r="X10" s="85" t="s">
        <v>1812</v>
      </c>
      <c r="Y10" s="85" t="s">
        <v>791</v>
      </c>
      <c r="Z10" s="84" t="s">
        <v>791</v>
      </c>
      <c r="AA10" s="84" t="s">
        <v>1380</v>
      </c>
      <c r="AB10" s="84" t="s">
        <v>1548</v>
      </c>
      <c r="AC10" s="84" t="s">
        <v>1758</v>
      </c>
      <c r="AD10" s="84" t="s">
        <v>1758</v>
      </c>
    </row>
    <row r="11" spans="1:30" ht="12.75" customHeight="1" x14ac:dyDescent="0.2">
      <c r="A11" s="83">
        <v>53601</v>
      </c>
      <c r="B11" s="74">
        <v>1</v>
      </c>
      <c r="C11" s="84">
        <v>5360</v>
      </c>
      <c r="D11" s="84">
        <v>1</v>
      </c>
      <c r="E11" s="84"/>
      <c r="F11" s="84">
        <v>7157</v>
      </c>
      <c r="G11" s="84" t="s">
        <v>42</v>
      </c>
      <c r="H11" s="84" t="s">
        <v>1813</v>
      </c>
      <c r="I11" s="85" t="s">
        <v>1814</v>
      </c>
      <c r="J11" s="84">
        <v>209</v>
      </c>
      <c r="K11" s="85">
        <v>17</v>
      </c>
      <c r="L11" s="85" t="s">
        <v>829</v>
      </c>
      <c r="M11" s="85" t="s">
        <v>1574</v>
      </c>
      <c r="N11" s="85" t="s">
        <v>1156</v>
      </c>
      <c r="O11" s="85" t="s">
        <v>1815</v>
      </c>
      <c r="P11" s="85" t="s">
        <v>1816</v>
      </c>
      <c r="Q11" s="84" t="s">
        <v>1815</v>
      </c>
      <c r="R11" s="86">
        <v>394.72289999999998</v>
      </c>
      <c r="S11" s="85" t="s">
        <v>1817</v>
      </c>
      <c r="T11" s="94">
        <v>30175</v>
      </c>
      <c r="U11" s="85" t="s">
        <v>1754</v>
      </c>
      <c r="V11" s="85" t="s">
        <v>1602</v>
      </c>
      <c r="W11" s="85" t="s">
        <v>994</v>
      </c>
      <c r="X11" s="85" t="s">
        <v>1808</v>
      </c>
      <c r="Y11" s="85" t="s">
        <v>1026</v>
      </c>
      <c r="Z11" s="84" t="s">
        <v>1076</v>
      </c>
      <c r="AA11" s="84" t="s">
        <v>1380</v>
      </c>
      <c r="AB11" s="84" t="s">
        <v>1818</v>
      </c>
      <c r="AC11" s="84" t="s">
        <v>1819</v>
      </c>
      <c r="AD11" s="84" t="s">
        <v>1819</v>
      </c>
    </row>
    <row r="12" spans="1:30" ht="12.75" customHeight="1" x14ac:dyDescent="0.2">
      <c r="A12" s="83">
        <v>68901</v>
      </c>
      <c r="B12" s="74">
        <v>1</v>
      </c>
      <c r="C12" s="84">
        <v>6890</v>
      </c>
      <c r="D12" s="84">
        <v>1</v>
      </c>
      <c r="E12" s="84"/>
      <c r="F12" s="84">
        <v>7062</v>
      </c>
      <c r="G12" s="84" t="s">
        <v>1820</v>
      </c>
      <c r="H12" s="84" t="s">
        <v>1821</v>
      </c>
      <c r="I12" s="85" t="s">
        <v>1822</v>
      </c>
      <c r="J12" s="84">
        <v>149</v>
      </c>
      <c r="K12" s="85">
        <v>28</v>
      </c>
      <c r="L12" s="85" t="s">
        <v>829</v>
      </c>
      <c r="M12" s="85" t="s">
        <v>1574</v>
      </c>
      <c r="N12" s="91" t="s">
        <v>1823</v>
      </c>
      <c r="O12" s="91" t="s">
        <v>1824</v>
      </c>
      <c r="P12" s="85" t="s">
        <v>802</v>
      </c>
      <c r="Q12" s="84" t="s">
        <v>1824</v>
      </c>
      <c r="R12" s="86">
        <v>6.1067999999999998</v>
      </c>
      <c r="S12" s="91" t="s">
        <v>1825</v>
      </c>
      <c r="T12" s="91">
        <v>19040507</v>
      </c>
      <c r="U12" s="85" t="s">
        <v>1754</v>
      </c>
      <c r="V12" s="85" t="s">
        <v>1755</v>
      </c>
      <c r="W12" s="85" t="s">
        <v>751</v>
      </c>
      <c r="X12" s="85" t="s">
        <v>1826</v>
      </c>
      <c r="Y12" s="85" t="s">
        <v>756</v>
      </c>
      <c r="Z12" s="84" t="s">
        <v>802</v>
      </c>
      <c r="AA12" s="84" t="s">
        <v>1380</v>
      </c>
      <c r="AB12" s="84" t="s">
        <v>1548</v>
      </c>
      <c r="AC12" s="84" t="s">
        <v>1758</v>
      </c>
      <c r="AD12" s="84" t="s">
        <v>1758</v>
      </c>
    </row>
    <row r="13" spans="1:30" s="95" customFormat="1" ht="12.75" customHeight="1" x14ac:dyDescent="0.2">
      <c r="A13" s="83">
        <v>69021</v>
      </c>
      <c r="B13" s="74">
        <v>1</v>
      </c>
      <c r="C13" s="84">
        <v>6902</v>
      </c>
      <c r="D13" s="84">
        <v>1</v>
      </c>
      <c r="E13" s="84"/>
      <c r="F13" s="84">
        <v>7590</v>
      </c>
      <c r="G13" s="84" t="s">
        <v>1827</v>
      </c>
      <c r="H13" s="84" t="s">
        <v>1828</v>
      </c>
      <c r="I13" s="85" t="s">
        <v>1829</v>
      </c>
      <c r="J13" s="84" t="s">
        <v>1830</v>
      </c>
      <c r="K13" s="85" t="s">
        <v>1829</v>
      </c>
      <c r="L13" s="85" t="s">
        <v>829</v>
      </c>
      <c r="M13" s="85" t="s">
        <v>1574</v>
      </c>
      <c r="N13" s="85" t="s">
        <v>1831</v>
      </c>
      <c r="O13" s="85" t="s">
        <v>1829</v>
      </c>
      <c r="P13" s="85" t="s">
        <v>1829</v>
      </c>
      <c r="Q13" s="84" t="s">
        <v>1832</v>
      </c>
      <c r="R13" s="86">
        <v>0.1</v>
      </c>
      <c r="S13" s="85" t="s">
        <v>1829</v>
      </c>
      <c r="T13" s="85" t="s">
        <v>1829</v>
      </c>
      <c r="U13" s="85" t="s">
        <v>1829</v>
      </c>
      <c r="V13" s="84" t="s">
        <v>1602</v>
      </c>
      <c r="W13" s="84" t="s">
        <v>994</v>
      </c>
      <c r="X13" s="85" t="s">
        <v>1829</v>
      </c>
      <c r="Y13" s="85" t="s">
        <v>1829</v>
      </c>
      <c r="Z13" s="84" t="s">
        <v>1833</v>
      </c>
      <c r="AA13" s="84" t="s">
        <v>1380</v>
      </c>
      <c r="AB13" s="84" t="s">
        <v>1548</v>
      </c>
      <c r="AC13" s="84" t="s">
        <v>1758</v>
      </c>
      <c r="AD13" s="84" t="s">
        <v>1758</v>
      </c>
    </row>
    <row r="14" spans="1:30" ht="12.75" customHeight="1" x14ac:dyDescent="0.2">
      <c r="A14" s="83">
        <v>69022</v>
      </c>
      <c r="B14" s="74">
        <v>1</v>
      </c>
      <c r="C14" s="84">
        <v>6902</v>
      </c>
      <c r="D14" s="84">
        <v>2</v>
      </c>
      <c r="E14" s="84"/>
      <c r="F14" s="84">
        <v>7590</v>
      </c>
      <c r="G14" s="84" t="s">
        <v>1827</v>
      </c>
      <c r="H14" s="84" t="s">
        <v>1828</v>
      </c>
      <c r="I14" s="85" t="s">
        <v>1829</v>
      </c>
      <c r="J14" s="84" t="s">
        <v>1830</v>
      </c>
      <c r="K14" s="85" t="s">
        <v>1829</v>
      </c>
      <c r="L14" s="85" t="s">
        <v>829</v>
      </c>
      <c r="M14" s="85" t="s">
        <v>1574</v>
      </c>
      <c r="N14" s="85" t="s">
        <v>1831</v>
      </c>
      <c r="O14" s="85" t="s">
        <v>1829</v>
      </c>
      <c r="P14" s="85" t="s">
        <v>1829</v>
      </c>
      <c r="Q14" s="84" t="s">
        <v>1094</v>
      </c>
      <c r="R14" s="86">
        <v>2.2000000000000002</v>
      </c>
      <c r="S14" s="85" t="s">
        <v>1829</v>
      </c>
      <c r="T14" s="85" t="s">
        <v>1829</v>
      </c>
      <c r="U14" s="85" t="s">
        <v>1829</v>
      </c>
      <c r="V14" s="84" t="s">
        <v>1602</v>
      </c>
      <c r="W14" s="84" t="s">
        <v>994</v>
      </c>
      <c r="X14" s="85" t="s">
        <v>1829</v>
      </c>
      <c r="Y14" s="85" t="s">
        <v>1829</v>
      </c>
      <c r="Z14" s="84" t="s">
        <v>1833</v>
      </c>
      <c r="AA14" s="84" t="s">
        <v>1380</v>
      </c>
      <c r="AB14" s="84" t="s">
        <v>1548</v>
      </c>
      <c r="AC14" s="84" t="s">
        <v>1758</v>
      </c>
      <c r="AD14" s="84" t="s">
        <v>1758</v>
      </c>
    </row>
    <row r="15" spans="1:30" ht="12.75" customHeight="1" x14ac:dyDescent="0.2">
      <c r="A15" s="83">
        <v>84251</v>
      </c>
      <c r="B15" s="74">
        <v>1</v>
      </c>
      <c r="C15" s="84">
        <v>8425</v>
      </c>
      <c r="D15" s="84">
        <v>1</v>
      </c>
      <c r="E15" s="84"/>
      <c r="F15" s="84">
        <v>7183</v>
      </c>
      <c r="G15" s="84" t="s">
        <v>1834</v>
      </c>
      <c r="H15" s="84" t="s">
        <v>1835</v>
      </c>
      <c r="I15" s="85" t="s">
        <v>1829</v>
      </c>
      <c r="J15" s="84">
        <v>288</v>
      </c>
      <c r="K15" s="85" t="s">
        <v>1829</v>
      </c>
      <c r="L15" s="85" t="s">
        <v>829</v>
      </c>
      <c r="M15" s="85" t="s">
        <v>1574</v>
      </c>
      <c r="N15" s="85" t="s">
        <v>1836</v>
      </c>
      <c r="O15" s="85" t="s">
        <v>1829</v>
      </c>
      <c r="P15" s="85" t="s">
        <v>1829</v>
      </c>
      <c r="Q15" s="84" t="s">
        <v>1837</v>
      </c>
      <c r="R15" s="86">
        <v>0.255</v>
      </c>
      <c r="S15" s="85" t="s">
        <v>1829</v>
      </c>
      <c r="T15" s="85" t="s">
        <v>1829</v>
      </c>
      <c r="U15" s="85" t="s">
        <v>1829</v>
      </c>
      <c r="V15" s="84" t="s">
        <v>1602</v>
      </c>
      <c r="W15" s="84" t="s">
        <v>994</v>
      </c>
      <c r="X15" s="85" t="s">
        <v>1829</v>
      </c>
      <c r="Y15" s="85" t="s">
        <v>1829</v>
      </c>
      <c r="Z15" s="84" t="s">
        <v>1838</v>
      </c>
      <c r="AA15" s="84" t="s">
        <v>1380</v>
      </c>
      <c r="AB15" s="84" t="s">
        <v>1707</v>
      </c>
      <c r="AC15" s="84" t="s">
        <v>1839</v>
      </c>
      <c r="AD15" s="84" t="s">
        <v>1839</v>
      </c>
    </row>
    <row r="16" spans="1:30" ht="12.75" customHeight="1" x14ac:dyDescent="0.2">
      <c r="A16" s="83">
        <v>84563</v>
      </c>
      <c r="B16" s="74">
        <v>1</v>
      </c>
      <c r="C16" s="84">
        <v>8456</v>
      </c>
      <c r="D16" s="84">
        <v>3</v>
      </c>
      <c r="E16" s="84"/>
      <c r="F16" s="84">
        <v>7085</v>
      </c>
      <c r="G16" s="84" t="s">
        <v>1840</v>
      </c>
      <c r="H16" s="84" t="s">
        <v>1841</v>
      </c>
      <c r="I16" s="85" t="s">
        <v>1842</v>
      </c>
      <c r="J16" s="84" t="s">
        <v>1843</v>
      </c>
      <c r="K16" s="85">
        <v>38</v>
      </c>
      <c r="L16" s="85" t="s">
        <v>829</v>
      </c>
      <c r="M16" s="85" t="s">
        <v>1574</v>
      </c>
      <c r="N16" s="85" t="s">
        <v>1844</v>
      </c>
      <c r="O16" s="91" t="s">
        <v>1845</v>
      </c>
      <c r="P16" s="85" t="s">
        <v>824</v>
      </c>
      <c r="Q16" s="84" t="s">
        <v>824</v>
      </c>
      <c r="R16" s="86">
        <v>0.59460000000000002</v>
      </c>
      <c r="S16" s="91" t="s">
        <v>1846</v>
      </c>
      <c r="T16" s="91">
        <v>19610228</v>
      </c>
      <c r="U16" s="85" t="s">
        <v>1754</v>
      </c>
      <c r="V16" s="85" t="s">
        <v>1755</v>
      </c>
      <c r="W16" s="85" t="s">
        <v>751</v>
      </c>
      <c r="X16" s="85" t="s">
        <v>824</v>
      </c>
      <c r="Y16" s="85" t="s">
        <v>824</v>
      </c>
      <c r="Z16" s="84" t="s">
        <v>1757</v>
      </c>
      <c r="AA16" s="84" t="s">
        <v>1380</v>
      </c>
      <c r="AB16" s="84" t="s">
        <v>1548</v>
      </c>
      <c r="AC16" s="84" t="s">
        <v>1758</v>
      </c>
      <c r="AD16" s="84" t="s">
        <v>1758</v>
      </c>
    </row>
    <row r="17" spans="1:30" ht="12.75" customHeight="1" x14ac:dyDescent="0.2">
      <c r="A17" s="83">
        <v>87121</v>
      </c>
      <c r="B17" s="74">
        <v>1</v>
      </c>
      <c r="C17" s="84">
        <v>8712</v>
      </c>
      <c r="D17" s="84">
        <v>1</v>
      </c>
      <c r="E17" s="84"/>
      <c r="F17" s="84">
        <v>7086</v>
      </c>
      <c r="G17" s="84" t="s">
        <v>1847</v>
      </c>
      <c r="H17" s="84" t="s">
        <v>1848</v>
      </c>
      <c r="I17" s="85" t="s">
        <v>1750</v>
      </c>
      <c r="J17" s="84">
        <v>0</v>
      </c>
      <c r="K17" s="85" t="s">
        <v>1804</v>
      </c>
      <c r="L17" s="93" t="s">
        <v>855</v>
      </c>
      <c r="M17" s="85" t="s">
        <v>1750</v>
      </c>
      <c r="N17" s="85" t="s">
        <v>1750</v>
      </c>
      <c r="O17" s="85" t="s">
        <v>1750</v>
      </c>
      <c r="P17" s="85" t="s">
        <v>1849</v>
      </c>
      <c r="Q17" s="84" t="s">
        <v>820</v>
      </c>
      <c r="R17" s="86">
        <v>0.66639999999999999</v>
      </c>
      <c r="S17" s="85" t="s">
        <v>1750</v>
      </c>
      <c r="T17" s="85" t="s">
        <v>1750</v>
      </c>
      <c r="U17" s="85" t="s">
        <v>1750</v>
      </c>
      <c r="V17" s="84" t="s">
        <v>1755</v>
      </c>
      <c r="W17" s="84" t="s">
        <v>751</v>
      </c>
      <c r="X17" s="85" t="s">
        <v>1808</v>
      </c>
      <c r="Y17" s="85" t="s">
        <v>820</v>
      </c>
      <c r="Z17" s="84" t="s">
        <v>1757</v>
      </c>
      <c r="AA17" s="84" t="s">
        <v>1380</v>
      </c>
      <c r="AB17" s="84" t="s">
        <v>1548</v>
      </c>
      <c r="AC17" s="84" t="s">
        <v>1758</v>
      </c>
      <c r="AD17" s="84" t="s">
        <v>1758</v>
      </c>
    </row>
    <row r="18" spans="1:30" ht="12.75" customHeight="1" x14ac:dyDescent="0.2">
      <c r="A18" s="83">
        <v>87122</v>
      </c>
      <c r="B18" s="74">
        <v>1</v>
      </c>
      <c r="C18" s="84">
        <v>8712</v>
      </c>
      <c r="D18" s="84">
        <v>2</v>
      </c>
      <c r="E18" s="84"/>
      <c r="F18" s="84">
        <v>7086</v>
      </c>
      <c r="G18" s="84" t="s">
        <v>1847</v>
      </c>
      <c r="H18" s="84" t="s">
        <v>1848</v>
      </c>
      <c r="I18" s="85" t="s">
        <v>1750</v>
      </c>
      <c r="J18" s="84">
        <v>0</v>
      </c>
      <c r="K18" s="85" t="s">
        <v>1850</v>
      </c>
      <c r="L18" s="93" t="s">
        <v>855</v>
      </c>
      <c r="M18" s="85" t="s">
        <v>1750</v>
      </c>
      <c r="N18" s="85" t="s">
        <v>1750</v>
      </c>
      <c r="O18" s="85" t="s">
        <v>1750</v>
      </c>
      <c r="P18" s="85" t="s">
        <v>1849</v>
      </c>
      <c r="Q18" s="84" t="s">
        <v>820</v>
      </c>
      <c r="R18" s="86">
        <v>0.39240000000000003</v>
      </c>
      <c r="S18" s="85" t="s">
        <v>1750</v>
      </c>
      <c r="T18" s="85" t="s">
        <v>1750</v>
      </c>
      <c r="U18" s="85" t="s">
        <v>1750</v>
      </c>
      <c r="V18" s="84" t="s">
        <v>1755</v>
      </c>
      <c r="W18" s="84" t="s">
        <v>751</v>
      </c>
      <c r="X18" s="85" t="s">
        <v>1808</v>
      </c>
      <c r="Y18" s="85" t="s">
        <v>820</v>
      </c>
      <c r="Z18" s="84" t="s">
        <v>1757</v>
      </c>
      <c r="AA18" s="84" t="s">
        <v>1380</v>
      </c>
      <c r="AB18" s="84" t="s">
        <v>1548</v>
      </c>
      <c r="AC18" s="84" t="s">
        <v>1758</v>
      </c>
      <c r="AD18" s="84" t="s">
        <v>1758</v>
      </c>
    </row>
    <row r="19" spans="1:30" ht="12.75" customHeight="1" x14ac:dyDescent="0.2">
      <c r="A19" s="83">
        <v>108432</v>
      </c>
      <c r="B19" s="74">
        <v>1</v>
      </c>
      <c r="C19" s="84">
        <v>10843</v>
      </c>
      <c r="D19" s="84">
        <v>2</v>
      </c>
      <c r="E19" s="84"/>
      <c r="F19" s="84">
        <v>7196</v>
      </c>
      <c r="G19" s="84" t="s">
        <v>1851</v>
      </c>
      <c r="H19" s="84" t="s">
        <v>1852</v>
      </c>
      <c r="I19" s="85" t="s">
        <v>1853</v>
      </c>
      <c r="J19" s="84" t="s">
        <v>1854</v>
      </c>
      <c r="K19" s="85">
        <v>3</v>
      </c>
      <c r="L19" s="85" t="s">
        <v>829</v>
      </c>
      <c r="M19" s="85" t="s">
        <v>1574</v>
      </c>
      <c r="N19" s="85" t="s">
        <v>1855</v>
      </c>
      <c r="O19" s="85" t="s">
        <v>1856</v>
      </c>
      <c r="P19" s="85" t="s">
        <v>1857</v>
      </c>
      <c r="Q19" s="84" t="s">
        <v>1856</v>
      </c>
      <c r="R19" s="86">
        <v>0.85650000000000004</v>
      </c>
      <c r="S19" s="85" t="s">
        <v>1858</v>
      </c>
      <c r="T19" s="94">
        <v>23313</v>
      </c>
      <c r="U19" s="85" t="s">
        <v>1754</v>
      </c>
      <c r="V19" s="85" t="s">
        <v>1602</v>
      </c>
      <c r="W19" s="85" t="s">
        <v>994</v>
      </c>
      <c r="X19" s="85" t="s">
        <v>1808</v>
      </c>
      <c r="Y19" s="85" t="s">
        <v>1045</v>
      </c>
      <c r="Z19" s="84" t="s">
        <v>1088</v>
      </c>
      <c r="AA19" s="84" t="s">
        <v>1380</v>
      </c>
      <c r="AB19" s="84" t="s">
        <v>1859</v>
      </c>
      <c r="AC19" s="84" t="s">
        <v>1758</v>
      </c>
      <c r="AD19" s="84" t="s">
        <v>1758</v>
      </c>
    </row>
    <row r="20" spans="1:30" ht="12.75" customHeight="1" x14ac:dyDescent="0.2">
      <c r="A20" s="83">
        <v>120691</v>
      </c>
      <c r="B20" s="74">
        <v>1</v>
      </c>
      <c r="C20" s="84">
        <v>12069</v>
      </c>
      <c r="D20" s="84">
        <v>1</v>
      </c>
      <c r="E20" s="84"/>
      <c r="F20" s="84">
        <v>8471</v>
      </c>
      <c r="G20" s="84" t="s">
        <v>1860</v>
      </c>
      <c r="H20" s="84" t="s">
        <v>1861</v>
      </c>
      <c r="I20" s="85" t="s">
        <v>1862</v>
      </c>
      <c r="J20" s="84">
        <v>365</v>
      </c>
      <c r="K20" s="85">
        <v>407</v>
      </c>
      <c r="L20" s="85" t="s">
        <v>829</v>
      </c>
      <c r="M20" s="85" t="s">
        <v>1574</v>
      </c>
      <c r="N20" s="85" t="s">
        <v>1863</v>
      </c>
      <c r="O20" s="85" t="s">
        <v>1583</v>
      </c>
      <c r="P20" s="85" t="s">
        <v>1784</v>
      </c>
      <c r="Q20" s="84" t="s">
        <v>1583</v>
      </c>
      <c r="R20" s="86">
        <v>0</v>
      </c>
      <c r="S20" s="85" t="s">
        <v>1864</v>
      </c>
      <c r="T20" s="85">
        <v>20071018</v>
      </c>
      <c r="U20" s="85" t="s">
        <v>1865</v>
      </c>
      <c r="V20" s="85" t="s">
        <v>1378</v>
      </c>
      <c r="W20" s="85" t="s">
        <v>829</v>
      </c>
      <c r="X20" s="85" t="s">
        <v>1866</v>
      </c>
      <c r="Y20" s="85" t="s">
        <v>829</v>
      </c>
      <c r="Z20" s="84" t="s">
        <v>829</v>
      </c>
      <c r="AA20" s="84" t="s">
        <v>1380</v>
      </c>
      <c r="AB20" s="84" t="s">
        <v>1818</v>
      </c>
      <c r="AC20" s="84" t="s">
        <v>1867</v>
      </c>
      <c r="AD20" s="84" t="s">
        <v>1867</v>
      </c>
    </row>
    <row r="21" spans="1:30" ht="12.75" customHeight="1" x14ac:dyDescent="0.2">
      <c r="A21" s="96">
        <v>123581</v>
      </c>
      <c r="B21" s="74">
        <v>1</v>
      </c>
      <c r="C21" s="84">
        <v>12358</v>
      </c>
      <c r="D21" s="84">
        <v>1</v>
      </c>
      <c r="E21" s="84" t="s">
        <v>1868</v>
      </c>
      <c r="F21" s="84">
        <v>2744</v>
      </c>
      <c r="G21" s="84" t="s">
        <v>1869</v>
      </c>
      <c r="H21" s="84" t="s">
        <v>1870</v>
      </c>
      <c r="I21" s="85" t="s">
        <v>1829</v>
      </c>
      <c r="J21" s="84">
        <v>61</v>
      </c>
      <c r="K21" s="85" t="s">
        <v>1829</v>
      </c>
      <c r="L21" s="93" t="s">
        <v>528</v>
      </c>
      <c r="M21" s="85" t="s">
        <v>1574</v>
      </c>
      <c r="N21" s="85" t="s">
        <v>532</v>
      </c>
      <c r="O21" s="85" t="s">
        <v>1829</v>
      </c>
      <c r="P21" s="85" t="s">
        <v>1829</v>
      </c>
      <c r="Q21" s="84" t="s">
        <v>532</v>
      </c>
      <c r="R21" s="86">
        <v>0.51480000000000004</v>
      </c>
      <c r="S21" s="85" t="s">
        <v>1829</v>
      </c>
      <c r="T21" s="85" t="s">
        <v>1829</v>
      </c>
      <c r="U21" s="85" t="s">
        <v>1829</v>
      </c>
      <c r="V21" s="85" t="s">
        <v>1500</v>
      </c>
      <c r="W21" s="85" t="s">
        <v>371</v>
      </c>
      <c r="X21" s="85" t="s">
        <v>1829</v>
      </c>
      <c r="Y21" s="85" t="s">
        <v>1829</v>
      </c>
      <c r="Z21" s="84" t="s">
        <v>1871</v>
      </c>
      <c r="AA21" s="84" t="s">
        <v>1380</v>
      </c>
      <c r="AB21" s="84" t="s">
        <v>1859</v>
      </c>
      <c r="AC21" s="84" t="s">
        <v>1758</v>
      </c>
      <c r="AD21" s="84" t="s">
        <v>1872</v>
      </c>
    </row>
    <row r="22" spans="1:30" ht="12.75" customHeight="1" x14ac:dyDescent="0.2">
      <c r="A22" s="83">
        <v>138932</v>
      </c>
      <c r="B22" s="74">
        <v>3</v>
      </c>
      <c r="C22" s="84">
        <v>13893</v>
      </c>
      <c r="D22" s="84">
        <v>2</v>
      </c>
      <c r="E22" s="84"/>
      <c r="F22" s="84"/>
      <c r="G22" s="84"/>
      <c r="H22" s="84" t="s">
        <v>1873</v>
      </c>
      <c r="I22" s="85" t="s">
        <v>1874</v>
      </c>
      <c r="J22" s="84">
        <v>234</v>
      </c>
      <c r="K22" s="85">
        <v>0</v>
      </c>
      <c r="L22" s="85" t="s">
        <v>829</v>
      </c>
      <c r="M22" s="85" t="s">
        <v>1749</v>
      </c>
      <c r="N22" s="85" t="s">
        <v>1750</v>
      </c>
      <c r="O22" s="85" t="s">
        <v>1583</v>
      </c>
      <c r="P22" s="85" t="s">
        <v>1784</v>
      </c>
      <c r="Q22" s="84" t="s">
        <v>1875</v>
      </c>
      <c r="R22" s="86">
        <v>0.31319999999999998</v>
      </c>
      <c r="S22" s="85" t="s">
        <v>1876</v>
      </c>
      <c r="T22" s="85">
        <v>19490131</v>
      </c>
      <c r="U22" s="85" t="s">
        <v>1754</v>
      </c>
      <c r="V22" s="85" t="s">
        <v>1378</v>
      </c>
      <c r="W22" s="85" t="s">
        <v>829</v>
      </c>
      <c r="X22" s="85" t="s">
        <v>1877</v>
      </c>
      <c r="Y22" s="85" t="s">
        <v>829</v>
      </c>
      <c r="Z22" s="84" t="s">
        <v>829</v>
      </c>
      <c r="AA22" s="84" t="s">
        <v>1380</v>
      </c>
      <c r="AB22" s="84" t="s">
        <v>1818</v>
      </c>
      <c r="AC22" s="84" t="s">
        <v>1758</v>
      </c>
      <c r="AD22" s="84" t="s">
        <v>1758</v>
      </c>
    </row>
    <row r="23" spans="1:30" ht="12.75" customHeight="1" x14ac:dyDescent="0.2">
      <c r="A23" s="87">
        <v>140352</v>
      </c>
      <c r="B23" s="74">
        <v>3</v>
      </c>
      <c r="C23" s="84">
        <v>14035</v>
      </c>
      <c r="D23" s="84">
        <v>2</v>
      </c>
      <c r="E23" s="84"/>
      <c r="F23" s="84"/>
      <c r="G23" s="84"/>
      <c r="H23" s="84" t="s">
        <v>1387</v>
      </c>
      <c r="I23" s="88" t="s">
        <v>1808</v>
      </c>
      <c r="J23" s="89">
        <v>164</v>
      </c>
      <c r="K23" s="88">
        <v>0</v>
      </c>
      <c r="L23" s="88" t="s">
        <v>484</v>
      </c>
      <c r="M23" s="88" t="s">
        <v>1749</v>
      </c>
      <c r="N23" s="88" t="s">
        <v>1750</v>
      </c>
      <c r="O23" s="88" t="s">
        <v>1878</v>
      </c>
      <c r="P23" s="88" t="s">
        <v>1879</v>
      </c>
      <c r="Q23" s="89" t="s">
        <v>927</v>
      </c>
      <c r="R23" s="86">
        <v>0.66910000000000003</v>
      </c>
      <c r="S23" s="88" t="s">
        <v>1880</v>
      </c>
      <c r="T23" s="88" t="s">
        <v>1808</v>
      </c>
      <c r="U23" s="88" t="s">
        <v>1808</v>
      </c>
      <c r="V23" s="88" t="s">
        <v>484</v>
      </c>
      <c r="W23" s="88" t="s">
        <v>861</v>
      </c>
      <c r="X23" s="88" t="s">
        <v>1881</v>
      </c>
      <c r="Y23" s="88" t="s">
        <v>927</v>
      </c>
      <c r="Z23" s="88" t="s">
        <v>927</v>
      </c>
      <c r="AA23" s="84" t="s">
        <v>1380</v>
      </c>
      <c r="AB23" s="84" t="s">
        <v>1818</v>
      </c>
      <c r="AC23" s="88" t="s">
        <v>1839</v>
      </c>
      <c r="AD23" s="88" t="s">
        <v>1839</v>
      </c>
    </row>
    <row r="24" spans="1:30" ht="12.75" customHeight="1" x14ac:dyDescent="0.2">
      <c r="A24" s="83">
        <v>142161</v>
      </c>
      <c r="B24" s="74">
        <v>3</v>
      </c>
      <c r="C24" s="84">
        <v>14216</v>
      </c>
      <c r="D24" s="84">
        <v>1</v>
      </c>
      <c r="E24" s="84"/>
      <c r="F24" s="84"/>
      <c r="G24" s="84"/>
      <c r="H24" s="84" t="s">
        <v>1882</v>
      </c>
      <c r="I24" s="85" t="s">
        <v>1750</v>
      </c>
      <c r="J24" s="84">
        <v>2337</v>
      </c>
      <c r="K24" s="85" t="s">
        <v>1883</v>
      </c>
      <c r="L24" s="93" t="s">
        <v>855</v>
      </c>
      <c r="M24" s="85" t="s">
        <v>1750</v>
      </c>
      <c r="N24" s="85" t="s">
        <v>1750</v>
      </c>
      <c r="O24" s="85" t="s">
        <v>1750</v>
      </c>
      <c r="P24" s="85" t="s">
        <v>805</v>
      </c>
      <c r="Q24" s="84" t="s">
        <v>805</v>
      </c>
      <c r="R24" s="86">
        <v>0</v>
      </c>
      <c r="S24" s="85" t="s">
        <v>1750</v>
      </c>
      <c r="T24" s="85" t="s">
        <v>1750</v>
      </c>
      <c r="U24" s="85" t="s">
        <v>1750</v>
      </c>
      <c r="V24" s="84" t="s">
        <v>1755</v>
      </c>
      <c r="W24" s="84" t="s">
        <v>751</v>
      </c>
      <c r="X24" s="85" t="s">
        <v>1808</v>
      </c>
      <c r="Y24" s="85" t="s">
        <v>805</v>
      </c>
      <c r="Z24" s="84" t="s">
        <v>1884</v>
      </c>
      <c r="AA24" s="84" t="s">
        <v>1380</v>
      </c>
      <c r="AB24" s="84" t="s">
        <v>1885</v>
      </c>
      <c r="AC24" s="84" t="s">
        <v>1775</v>
      </c>
      <c r="AD24" s="84" t="s">
        <v>1775</v>
      </c>
    </row>
  </sheetData>
  <dataValidations count="4">
    <dataValidation type="date" operator="lessThan" allowBlank="1" showInputMessage="1" showErrorMessage="1" errorTitle="Invalid" error="Please enter date in the following format: yyyy/mm/dd" promptTitle="Date" prompt="Please enter date in the following format: yyyy/mm/dd" sqref="T2:T24">
      <formula1>40999</formula1>
    </dataValidation>
    <dataValidation type="list" allowBlank="1" showInputMessage="1" showErrorMessage="1" errorTitle="Invalid" error="Please choose from the drop-down list" promptTitle="Type of Property" prompt="Please choose from the drop-down list" sqref="M2:M24">
      <formula1>PROP_TYPE</formula1>
    </dataValidation>
    <dataValidation type="list" allowBlank="1" showInputMessage="1" showErrorMessage="1" errorTitle="Invalid" error="Please select from drop-down list." promptTitle="Region" prompt="Please select from drop-down list." sqref="W2:W24">
      <formula1>Region</formula1>
    </dataValidation>
    <dataValidation type="list" allowBlank="1" showInputMessage="1" showErrorMessage="1" errorTitle="Invalid" error="Please select from drop-down list." promptTitle="Province" prompt="Please select from drop-down list." sqref="V2:V24">
      <formula1>Province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A12" sqref="A12:XFD14"/>
    </sheetView>
  </sheetViews>
  <sheetFormatPr defaultRowHeight="12.75" x14ac:dyDescent="0.2"/>
  <cols>
    <col min="1" max="1" width="15.5703125" customWidth="1"/>
    <col min="2" max="2" width="8" bestFit="1" customWidth="1"/>
    <col min="3" max="3" width="12.42578125" bestFit="1" customWidth="1"/>
    <col min="4" max="4" width="15.5703125" bestFit="1" customWidth="1"/>
    <col min="5" max="5" width="11" bestFit="1" customWidth="1"/>
    <col min="6" max="6" width="10" bestFit="1" customWidth="1"/>
    <col min="7" max="7" width="11.140625" bestFit="1" customWidth="1"/>
    <col min="8" max="8" width="26" bestFit="1" customWidth="1"/>
    <col min="9" max="9" width="32.140625" bestFit="1" customWidth="1"/>
    <col min="10" max="11" width="16" bestFit="1" customWidth="1"/>
    <col min="12" max="12" width="28.5703125" bestFit="1" customWidth="1"/>
    <col min="13" max="14" width="8.85546875" bestFit="1" customWidth="1"/>
    <col min="15" max="15" width="32.140625" bestFit="1" customWidth="1"/>
    <col min="16" max="16" width="7.85546875" bestFit="1" customWidth="1"/>
    <col min="17" max="17" width="56.42578125" bestFit="1" customWidth="1"/>
    <col min="18" max="18" width="30.7109375" bestFit="1" customWidth="1"/>
    <col min="19" max="19" width="8.7109375" bestFit="1" customWidth="1"/>
  </cols>
  <sheetData>
    <row r="1" spans="1:19" s="67" customFormat="1" ht="48" customHeight="1" thickBot="1" x14ac:dyDescent="0.25">
      <c r="A1" s="63" t="s">
        <v>1360</v>
      </c>
      <c r="B1" s="63" t="s">
        <v>1395</v>
      </c>
      <c r="C1" s="63" t="s">
        <v>1362</v>
      </c>
      <c r="D1" s="63" t="s">
        <v>1363</v>
      </c>
      <c r="E1" s="63" t="s">
        <v>1364</v>
      </c>
      <c r="F1" s="63" t="s">
        <v>1365</v>
      </c>
      <c r="G1" s="63" t="s">
        <v>1366</v>
      </c>
      <c r="H1" s="63" t="s">
        <v>1367</v>
      </c>
      <c r="I1" s="63" t="s">
        <v>1368</v>
      </c>
      <c r="J1" s="63" t="s">
        <v>1369</v>
      </c>
      <c r="K1" s="63" t="s">
        <v>86</v>
      </c>
      <c r="L1" s="63" t="s">
        <v>1370</v>
      </c>
      <c r="M1" s="63" t="s">
        <v>1371</v>
      </c>
      <c r="N1" s="63" t="s">
        <v>1372</v>
      </c>
      <c r="O1" s="63" t="s">
        <v>1373</v>
      </c>
      <c r="P1" s="63" t="s">
        <v>1374</v>
      </c>
      <c r="Q1" s="63" t="s">
        <v>1375</v>
      </c>
      <c r="R1" s="63" t="s">
        <v>1376</v>
      </c>
      <c r="S1" s="63" t="s">
        <v>1377</v>
      </c>
    </row>
    <row r="2" spans="1:19" x14ac:dyDescent="0.2">
      <c r="A2" s="64">
        <v>113366</v>
      </c>
      <c r="B2" s="65">
        <v>1133661</v>
      </c>
      <c r="C2" s="65" t="s">
        <v>1386</v>
      </c>
      <c r="D2" s="65" t="s">
        <v>87</v>
      </c>
      <c r="E2" s="65" t="s">
        <v>1379</v>
      </c>
      <c r="F2" s="65" t="s">
        <v>1380</v>
      </c>
      <c r="G2" s="65"/>
      <c r="H2" s="65" t="s">
        <v>1393</v>
      </c>
      <c r="I2" s="65" t="s">
        <v>1396</v>
      </c>
      <c r="J2" s="65" t="s">
        <v>87</v>
      </c>
      <c r="K2" s="65" t="s">
        <v>87</v>
      </c>
      <c r="L2" s="65" t="s">
        <v>1397</v>
      </c>
      <c r="M2" s="65"/>
      <c r="N2" s="65"/>
      <c r="O2" s="65" t="s">
        <v>1391</v>
      </c>
      <c r="P2" s="65">
        <v>0</v>
      </c>
      <c r="Q2" s="65" t="s">
        <v>1398</v>
      </c>
      <c r="R2" s="66" t="s">
        <v>1394</v>
      </c>
      <c r="S2">
        <v>2</v>
      </c>
    </row>
    <row r="3" spans="1:19" x14ac:dyDescent="0.2">
      <c r="A3" s="64">
        <v>113661</v>
      </c>
      <c r="B3" s="65">
        <v>1136611</v>
      </c>
      <c r="C3" s="65" t="s">
        <v>1386</v>
      </c>
      <c r="D3" s="65" t="s">
        <v>87</v>
      </c>
      <c r="E3" s="65" t="s">
        <v>1379</v>
      </c>
      <c r="F3" s="65" t="s">
        <v>1380</v>
      </c>
      <c r="G3" s="65"/>
      <c r="H3" s="65" t="s">
        <v>1399</v>
      </c>
      <c r="I3" s="65" t="s">
        <v>1400</v>
      </c>
      <c r="J3" s="65" t="s">
        <v>184</v>
      </c>
      <c r="K3" s="65" t="s">
        <v>184</v>
      </c>
      <c r="L3" s="65" t="s">
        <v>1397</v>
      </c>
      <c r="M3" s="65"/>
      <c r="N3" s="65"/>
      <c r="O3" s="65" t="s">
        <v>1389</v>
      </c>
      <c r="P3" s="65">
        <v>0</v>
      </c>
      <c r="Q3" s="65" t="s">
        <v>1401</v>
      </c>
      <c r="R3" s="66" t="s">
        <v>1402</v>
      </c>
      <c r="S3">
        <v>2</v>
      </c>
    </row>
    <row r="4" spans="1:19" x14ac:dyDescent="0.2">
      <c r="A4" s="64">
        <v>115469</v>
      </c>
      <c r="B4" s="65">
        <v>1154691</v>
      </c>
      <c r="C4" s="65" t="s">
        <v>1386</v>
      </c>
      <c r="D4" s="65" t="s">
        <v>87</v>
      </c>
      <c r="E4" s="65" t="s">
        <v>1379</v>
      </c>
      <c r="F4" s="65" t="s">
        <v>1380</v>
      </c>
      <c r="G4" s="65"/>
      <c r="H4" s="65" t="s">
        <v>1403</v>
      </c>
      <c r="I4" s="65" t="s">
        <v>1404</v>
      </c>
      <c r="J4" s="65" t="s">
        <v>1405</v>
      </c>
      <c r="K4" s="65" t="s">
        <v>87</v>
      </c>
      <c r="L4" s="65" t="s">
        <v>1397</v>
      </c>
      <c r="M4" s="65"/>
      <c r="N4" s="65"/>
      <c r="O4" s="65" t="s">
        <v>1391</v>
      </c>
      <c r="P4" s="65">
        <v>0</v>
      </c>
      <c r="Q4" s="65" t="s">
        <v>1406</v>
      </c>
      <c r="R4" s="66" t="s">
        <v>1407</v>
      </c>
      <c r="S4">
        <v>2</v>
      </c>
    </row>
    <row r="5" spans="1:19" x14ac:dyDescent="0.2">
      <c r="A5" s="64">
        <v>115486</v>
      </c>
      <c r="B5" s="65">
        <v>1154861</v>
      </c>
      <c r="C5" s="65" t="s">
        <v>1386</v>
      </c>
      <c r="D5" s="65" t="s">
        <v>87</v>
      </c>
      <c r="E5" s="65" t="s">
        <v>1379</v>
      </c>
      <c r="F5" s="65" t="s">
        <v>1380</v>
      </c>
      <c r="G5" s="65"/>
      <c r="H5" s="65" t="s">
        <v>1408</v>
      </c>
      <c r="I5" s="65" t="s">
        <v>1409</v>
      </c>
      <c r="J5" s="65" t="s">
        <v>87</v>
      </c>
      <c r="K5" s="65" t="s">
        <v>87</v>
      </c>
      <c r="L5" s="65" t="s">
        <v>1397</v>
      </c>
      <c r="M5" s="65"/>
      <c r="N5" s="65"/>
      <c r="O5" s="65" t="s">
        <v>1391</v>
      </c>
      <c r="P5" s="65">
        <v>0</v>
      </c>
      <c r="Q5" s="65" t="s">
        <v>1410</v>
      </c>
      <c r="R5" s="66" t="s">
        <v>1408</v>
      </c>
      <c r="S5">
        <v>2</v>
      </c>
    </row>
    <row r="6" spans="1:19" x14ac:dyDescent="0.2">
      <c r="A6" s="64">
        <v>115488</v>
      </c>
      <c r="B6" s="65">
        <v>1154881</v>
      </c>
      <c r="C6" s="65" t="s">
        <v>1386</v>
      </c>
      <c r="D6" s="65" t="s">
        <v>87</v>
      </c>
      <c r="E6" s="65" t="s">
        <v>1379</v>
      </c>
      <c r="F6" s="65" t="s">
        <v>1380</v>
      </c>
      <c r="G6" s="65"/>
      <c r="H6" s="65" t="s">
        <v>1411</v>
      </c>
      <c r="I6" s="65" t="s">
        <v>1412</v>
      </c>
      <c r="J6" s="65" t="s">
        <v>87</v>
      </c>
      <c r="K6" s="65" t="s">
        <v>87</v>
      </c>
      <c r="L6" s="65" t="s">
        <v>1397</v>
      </c>
      <c r="M6" s="65"/>
      <c r="N6" s="65"/>
      <c r="O6" s="65" t="s">
        <v>1391</v>
      </c>
      <c r="P6" s="65">
        <v>0</v>
      </c>
      <c r="Q6" s="65"/>
      <c r="R6" s="66" t="s">
        <v>1402</v>
      </c>
      <c r="S6">
        <v>2</v>
      </c>
    </row>
    <row r="7" spans="1:19" x14ac:dyDescent="0.2">
      <c r="A7" s="64">
        <v>115513</v>
      </c>
      <c r="B7" s="65">
        <v>1155131</v>
      </c>
      <c r="C7" s="65" t="s">
        <v>1386</v>
      </c>
      <c r="D7" s="65" t="s">
        <v>87</v>
      </c>
      <c r="E7" s="65" t="s">
        <v>1379</v>
      </c>
      <c r="F7" s="65" t="s">
        <v>1380</v>
      </c>
      <c r="G7" s="65"/>
      <c r="H7" s="65" t="s">
        <v>1413</v>
      </c>
      <c r="I7" s="65" t="s">
        <v>1414</v>
      </c>
      <c r="J7" s="65" t="s">
        <v>183</v>
      </c>
      <c r="K7" s="65" t="s">
        <v>183</v>
      </c>
      <c r="L7" s="65" t="s">
        <v>1397</v>
      </c>
      <c r="M7" s="65"/>
      <c r="N7" s="65"/>
      <c r="O7" s="65" t="s">
        <v>1415</v>
      </c>
      <c r="P7" s="65">
        <v>0</v>
      </c>
      <c r="Q7" s="65" t="s">
        <v>1413</v>
      </c>
      <c r="R7" s="66" t="s">
        <v>1413</v>
      </c>
      <c r="S7">
        <v>2</v>
      </c>
    </row>
    <row r="8" spans="1:19" x14ac:dyDescent="0.2">
      <c r="A8" s="64">
        <v>115702</v>
      </c>
      <c r="B8" s="65">
        <v>1157021</v>
      </c>
      <c r="C8" s="65" t="s">
        <v>1386</v>
      </c>
      <c r="D8" s="65" t="s">
        <v>87</v>
      </c>
      <c r="E8" s="65" t="s">
        <v>1379</v>
      </c>
      <c r="F8" s="65" t="s">
        <v>1380</v>
      </c>
      <c r="G8" s="65"/>
      <c r="H8" s="65" t="s">
        <v>1416</v>
      </c>
      <c r="I8" s="65" t="s">
        <v>1417</v>
      </c>
      <c r="J8" s="65" t="s">
        <v>87</v>
      </c>
      <c r="K8" s="65" t="s">
        <v>87</v>
      </c>
      <c r="L8" s="65" t="s">
        <v>1397</v>
      </c>
      <c r="M8" s="65"/>
      <c r="N8" s="65"/>
      <c r="O8" s="65" t="s">
        <v>1391</v>
      </c>
      <c r="P8" s="65">
        <v>0</v>
      </c>
      <c r="Q8" s="65" t="s">
        <v>1418</v>
      </c>
      <c r="R8" s="66" t="s">
        <v>1407</v>
      </c>
      <c r="S8">
        <v>2</v>
      </c>
    </row>
    <row r="9" spans="1:19" x14ac:dyDescent="0.2">
      <c r="A9" s="64">
        <v>116533</v>
      </c>
      <c r="B9" s="65">
        <v>1165331</v>
      </c>
      <c r="C9" s="65" t="s">
        <v>1386</v>
      </c>
      <c r="D9" s="65" t="s">
        <v>87</v>
      </c>
      <c r="E9" s="65" t="s">
        <v>1379</v>
      </c>
      <c r="F9" s="65" t="s">
        <v>1380</v>
      </c>
      <c r="G9" s="65" t="s">
        <v>1419</v>
      </c>
      <c r="H9" s="65" t="s">
        <v>1393</v>
      </c>
      <c r="I9" s="65" t="s">
        <v>1420</v>
      </c>
      <c r="J9" s="65" t="s">
        <v>126</v>
      </c>
      <c r="K9" s="65" t="s">
        <v>126</v>
      </c>
      <c r="L9" s="65" t="s">
        <v>1397</v>
      </c>
      <c r="M9" s="65"/>
      <c r="N9" s="65"/>
      <c r="O9" s="65" t="s">
        <v>1421</v>
      </c>
      <c r="P9" s="65">
        <v>0</v>
      </c>
      <c r="Q9" s="65" t="s">
        <v>1422</v>
      </c>
      <c r="R9" s="66" t="s">
        <v>1394</v>
      </c>
      <c r="S9">
        <v>2</v>
      </c>
    </row>
    <row r="10" spans="1:19" x14ac:dyDescent="0.2">
      <c r="A10" s="64">
        <v>116572</v>
      </c>
      <c r="B10" s="65">
        <v>1165721</v>
      </c>
      <c r="C10" s="65" t="s">
        <v>1386</v>
      </c>
      <c r="D10" s="65" t="s">
        <v>87</v>
      </c>
      <c r="E10" s="65" t="s">
        <v>1379</v>
      </c>
      <c r="F10" s="65" t="s">
        <v>1380</v>
      </c>
      <c r="G10" s="65" t="s">
        <v>1423</v>
      </c>
      <c r="H10" s="65" t="s">
        <v>1393</v>
      </c>
      <c r="I10" s="65" t="s">
        <v>1424</v>
      </c>
      <c r="J10" s="65" t="s">
        <v>135</v>
      </c>
      <c r="K10" s="65" t="s">
        <v>135</v>
      </c>
      <c r="L10" s="65" t="s">
        <v>1397</v>
      </c>
      <c r="M10" s="65"/>
      <c r="N10" s="65"/>
      <c r="O10" s="65" t="s">
        <v>1390</v>
      </c>
      <c r="P10" s="65">
        <v>0</v>
      </c>
      <c r="Q10" s="65" t="s">
        <v>1393</v>
      </c>
      <c r="R10" s="66" t="s">
        <v>1394</v>
      </c>
      <c r="S10">
        <v>2</v>
      </c>
    </row>
    <row r="11" spans="1:19" x14ac:dyDescent="0.2">
      <c r="A11" s="64">
        <v>118258</v>
      </c>
      <c r="B11" s="65">
        <v>1182581</v>
      </c>
      <c r="C11" s="65" t="s">
        <v>1386</v>
      </c>
      <c r="D11" s="65" t="s">
        <v>87</v>
      </c>
      <c r="E11" s="65" t="s">
        <v>1379</v>
      </c>
      <c r="F11" s="65" t="s">
        <v>1380</v>
      </c>
      <c r="G11" s="65" t="s">
        <v>1425</v>
      </c>
      <c r="H11" s="65" t="s">
        <v>1393</v>
      </c>
      <c r="I11" s="65" t="s">
        <v>1426</v>
      </c>
      <c r="J11" s="65" t="s">
        <v>165</v>
      </c>
      <c r="K11" s="65" t="s">
        <v>165</v>
      </c>
      <c r="L11" s="65" t="s">
        <v>1397</v>
      </c>
      <c r="M11" s="65"/>
      <c r="N11" s="65"/>
      <c r="O11" s="65" t="s">
        <v>1389</v>
      </c>
      <c r="P11" s="65">
        <v>0</v>
      </c>
      <c r="Q11" s="65" t="s">
        <v>1427</v>
      </c>
      <c r="R11" s="66" t="s">
        <v>1394</v>
      </c>
      <c r="S1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F21" sqref="F21"/>
    </sheetView>
  </sheetViews>
  <sheetFormatPr defaultRowHeight="12.75" x14ac:dyDescent="0.2"/>
  <cols>
    <col min="2" max="2" width="8" bestFit="1" customWidth="1"/>
    <col min="3" max="3" width="12.42578125" bestFit="1" customWidth="1"/>
    <col min="4" max="4" width="15.5703125" bestFit="1" customWidth="1"/>
    <col min="5" max="5" width="11" bestFit="1" customWidth="1"/>
    <col min="6" max="6" width="10" bestFit="1" customWidth="1"/>
    <col min="7" max="7" width="11.140625" bestFit="1" customWidth="1"/>
    <col min="8" max="8" width="29.140625" bestFit="1" customWidth="1"/>
    <col min="9" max="9" width="22.85546875" bestFit="1" customWidth="1"/>
    <col min="10" max="11" width="16.42578125" bestFit="1" customWidth="1"/>
    <col min="12" max="12" width="28.5703125" bestFit="1" customWidth="1"/>
    <col min="13" max="14" width="8.85546875" bestFit="1" customWidth="1"/>
    <col min="15" max="15" width="27.28515625" bestFit="1" customWidth="1"/>
    <col min="16" max="16" width="7.85546875" bestFit="1" customWidth="1"/>
    <col min="17" max="17" width="50" bestFit="1" customWidth="1"/>
    <col min="18" max="18" width="30.7109375" bestFit="1" customWidth="1"/>
    <col min="19" max="19" width="8.7109375" bestFit="1" customWidth="1"/>
  </cols>
  <sheetData>
    <row r="1" spans="1:19" ht="39" thickBot="1" x14ac:dyDescent="0.25">
      <c r="A1" s="63" t="s">
        <v>1360</v>
      </c>
      <c r="B1" s="63" t="s">
        <v>1361</v>
      </c>
      <c r="C1" s="63" t="s">
        <v>1362</v>
      </c>
      <c r="D1" s="63" t="s">
        <v>1363</v>
      </c>
      <c r="E1" s="63" t="s">
        <v>1364</v>
      </c>
      <c r="F1" s="63" t="s">
        <v>1365</v>
      </c>
      <c r="G1" s="63" t="s">
        <v>1366</v>
      </c>
      <c r="H1" s="63" t="s">
        <v>1367</v>
      </c>
      <c r="I1" s="63" t="s">
        <v>1368</v>
      </c>
      <c r="J1" s="63" t="s">
        <v>1369</v>
      </c>
      <c r="K1" s="63" t="s">
        <v>86</v>
      </c>
      <c r="L1" s="63" t="s">
        <v>1370</v>
      </c>
      <c r="M1" s="63" t="s">
        <v>1371</v>
      </c>
      <c r="N1" s="63" t="s">
        <v>1372</v>
      </c>
      <c r="O1" s="63" t="s">
        <v>1373</v>
      </c>
      <c r="P1" s="63" t="s">
        <v>1374</v>
      </c>
      <c r="Q1" s="63" t="s">
        <v>1375</v>
      </c>
      <c r="R1" s="63" t="s">
        <v>1376</v>
      </c>
      <c r="S1" s="63" t="s">
        <v>1377</v>
      </c>
    </row>
    <row r="2" spans="1:19" x14ac:dyDescent="0.2">
      <c r="A2" s="64">
        <v>116256</v>
      </c>
      <c r="B2" s="65">
        <v>1162561</v>
      </c>
      <c r="C2" s="65" t="s">
        <v>1386</v>
      </c>
      <c r="D2" s="65" t="s">
        <v>87</v>
      </c>
      <c r="E2" s="65" t="s">
        <v>1379</v>
      </c>
      <c r="F2" s="65" t="s">
        <v>1380</v>
      </c>
      <c r="G2" s="65" t="s">
        <v>1465</v>
      </c>
      <c r="H2" s="65" t="s">
        <v>1387</v>
      </c>
      <c r="I2" s="65" t="s">
        <v>1466</v>
      </c>
      <c r="J2" s="65" t="s">
        <v>1467</v>
      </c>
      <c r="K2" s="65" t="s">
        <v>182</v>
      </c>
      <c r="L2" s="65" t="s">
        <v>1381</v>
      </c>
      <c r="M2" s="65"/>
      <c r="N2" s="65"/>
      <c r="O2" s="65" t="s">
        <v>1468</v>
      </c>
      <c r="P2" s="65">
        <v>0</v>
      </c>
      <c r="Q2" s="65" t="s">
        <v>1392</v>
      </c>
      <c r="R2" s="66" t="s">
        <v>1384</v>
      </c>
      <c r="S2">
        <v>3</v>
      </c>
    </row>
    <row r="3" spans="1:19" x14ac:dyDescent="0.2">
      <c r="A3" s="64">
        <v>116257</v>
      </c>
      <c r="B3" s="65">
        <v>1162571</v>
      </c>
      <c r="C3" s="65" t="s">
        <v>1386</v>
      </c>
      <c r="D3" s="65" t="s">
        <v>87</v>
      </c>
      <c r="E3" s="65" t="s">
        <v>1379</v>
      </c>
      <c r="F3" s="65" t="s">
        <v>1380</v>
      </c>
      <c r="G3" s="65" t="s">
        <v>1469</v>
      </c>
      <c r="H3" s="65" t="s">
        <v>1387</v>
      </c>
      <c r="I3" s="65" t="s">
        <v>1470</v>
      </c>
      <c r="J3" s="65" t="s">
        <v>1471</v>
      </c>
      <c r="K3" s="65" t="s">
        <v>182</v>
      </c>
      <c r="L3" s="65" t="s">
        <v>1381</v>
      </c>
      <c r="M3" s="65"/>
      <c r="N3" s="65"/>
      <c r="O3" s="65" t="s">
        <v>1463</v>
      </c>
      <c r="P3" s="65">
        <v>0</v>
      </c>
      <c r="Q3" s="65" t="s">
        <v>1392</v>
      </c>
      <c r="R3" s="66" t="s">
        <v>1384</v>
      </c>
      <c r="S3">
        <v>3</v>
      </c>
    </row>
    <row r="4" spans="1:19" x14ac:dyDescent="0.2">
      <c r="A4" s="64">
        <v>116258</v>
      </c>
      <c r="B4" s="65">
        <v>1162581</v>
      </c>
      <c r="C4" s="65" t="s">
        <v>1386</v>
      </c>
      <c r="D4" s="65" t="s">
        <v>87</v>
      </c>
      <c r="E4" s="65" t="s">
        <v>1379</v>
      </c>
      <c r="F4" s="65" t="s">
        <v>1380</v>
      </c>
      <c r="G4" s="65" t="s">
        <v>1472</v>
      </c>
      <c r="H4" s="65" t="s">
        <v>1387</v>
      </c>
      <c r="I4" s="65" t="s">
        <v>1473</v>
      </c>
      <c r="J4" s="65" t="s">
        <v>1474</v>
      </c>
      <c r="K4" s="65" t="s">
        <v>182</v>
      </c>
      <c r="L4" s="65" t="s">
        <v>1381</v>
      </c>
      <c r="M4" s="65"/>
      <c r="N4" s="65"/>
      <c r="O4" s="65" t="s">
        <v>1475</v>
      </c>
      <c r="P4" s="65">
        <v>0</v>
      </c>
      <c r="Q4" s="65" t="s">
        <v>1392</v>
      </c>
      <c r="R4" s="66" t="s">
        <v>1384</v>
      </c>
      <c r="S4">
        <v>3</v>
      </c>
    </row>
    <row r="5" spans="1:19" x14ac:dyDescent="0.2">
      <c r="A5" s="64">
        <v>116259</v>
      </c>
      <c r="B5" s="65">
        <v>1162591</v>
      </c>
      <c r="C5" s="65" t="s">
        <v>1386</v>
      </c>
      <c r="D5" s="65" t="s">
        <v>87</v>
      </c>
      <c r="E5" s="65" t="s">
        <v>1379</v>
      </c>
      <c r="F5" s="65" t="s">
        <v>1380</v>
      </c>
      <c r="G5" s="65" t="s">
        <v>1476</v>
      </c>
      <c r="H5" s="65" t="s">
        <v>1387</v>
      </c>
      <c r="I5" s="65" t="s">
        <v>1477</v>
      </c>
      <c r="J5" s="65" t="s">
        <v>1467</v>
      </c>
      <c r="K5" s="65" t="s">
        <v>182</v>
      </c>
      <c r="L5" s="65" t="s">
        <v>1381</v>
      </c>
      <c r="M5" s="65"/>
      <c r="N5" s="65"/>
      <c r="O5" s="65" t="s">
        <v>1475</v>
      </c>
      <c r="P5" s="65">
        <v>0</v>
      </c>
      <c r="Q5" s="65" t="s">
        <v>1392</v>
      </c>
      <c r="R5" s="66" t="s">
        <v>1384</v>
      </c>
      <c r="S5">
        <v>3</v>
      </c>
    </row>
    <row r="6" spans="1:19" x14ac:dyDescent="0.2">
      <c r="A6" s="64">
        <v>116262</v>
      </c>
      <c r="B6" s="65">
        <v>1162621</v>
      </c>
      <c r="C6" s="65" t="s">
        <v>1386</v>
      </c>
      <c r="D6" s="65" t="s">
        <v>87</v>
      </c>
      <c r="E6" s="65" t="s">
        <v>1379</v>
      </c>
      <c r="F6" s="65" t="s">
        <v>1380</v>
      </c>
      <c r="G6" s="65" t="s">
        <v>1478</v>
      </c>
      <c r="H6" s="65" t="s">
        <v>1479</v>
      </c>
      <c r="I6" s="65" t="s">
        <v>1480</v>
      </c>
      <c r="J6" s="65" t="s">
        <v>1474</v>
      </c>
      <c r="K6" s="65" t="s">
        <v>182</v>
      </c>
      <c r="L6" s="65" t="s">
        <v>1381</v>
      </c>
      <c r="M6" s="65"/>
      <c r="N6" s="65"/>
      <c r="O6" s="65" t="s">
        <v>1475</v>
      </c>
      <c r="P6" s="65">
        <v>0</v>
      </c>
      <c r="Q6" s="65" t="s">
        <v>1387</v>
      </c>
      <c r="R6" s="66" t="s">
        <v>1384</v>
      </c>
      <c r="S6">
        <v>3</v>
      </c>
    </row>
    <row r="7" spans="1:19" x14ac:dyDescent="0.2">
      <c r="A7" s="64">
        <v>116263</v>
      </c>
      <c r="B7" s="65">
        <v>1162631</v>
      </c>
      <c r="C7" s="65" t="s">
        <v>1386</v>
      </c>
      <c r="D7" s="65" t="s">
        <v>87</v>
      </c>
      <c r="E7" s="65" t="s">
        <v>1379</v>
      </c>
      <c r="F7" s="65" t="s">
        <v>1380</v>
      </c>
      <c r="G7" s="65" t="s">
        <v>1481</v>
      </c>
      <c r="H7" s="65" t="s">
        <v>1387</v>
      </c>
      <c r="I7" s="65" t="s">
        <v>1482</v>
      </c>
      <c r="J7" s="65" t="s">
        <v>1474</v>
      </c>
      <c r="K7" s="65" t="s">
        <v>182</v>
      </c>
      <c r="L7" s="65" t="s">
        <v>1381</v>
      </c>
      <c r="M7" s="65"/>
      <c r="N7" s="65"/>
      <c r="O7" s="65" t="s">
        <v>1389</v>
      </c>
      <c r="P7" s="65">
        <v>0</v>
      </c>
      <c r="Q7" s="65" t="s">
        <v>1483</v>
      </c>
      <c r="R7" s="66" t="s">
        <v>1384</v>
      </c>
      <c r="S7">
        <v>3</v>
      </c>
    </row>
    <row r="8" spans="1:19" x14ac:dyDescent="0.2">
      <c r="A8" s="64">
        <v>116265</v>
      </c>
      <c r="B8" s="65">
        <v>1162651</v>
      </c>
      <c r="C8" s="65" t="s">
        <v>1386</v>
      </c>
      <c r="D8" s="65" t="s">
        <v>87</v>
      </c>
      <c r="E8" s="65" t="s">
        <v>1379</v>
      </c>
      <c r="F8" s="65" t="s">
        <v>1380</v>
      </c>
      <c r="G8" s="65" t="s">
        <v>1484</v>
      </c>
      <c r="H8" s="65" t="s">
        <v>1387</v>
      </c>
      <c r="I8" s="65" t="s">
        <v>1485</v>
      </c>
      <c r="J8" s="65" t="s">
        <v>185</v>
      </c>
      <c r="K8" s="65" t="s">
        <v>185</v>
      </c>
      <c r="L8" s="65" t="s">
        <v>1381</v>
      </c>
      <c r="M8" s="65"/>
      <c r="N8" s="65"/>
      <c r="O8" s="65" t="s">
        <v>1389</v>
      </c>
      <c r="P8" s="65">
        <v>0</v>
      </c>
      <c r="Q8" s="65" t="s">
        <v>1486</v>
      </c>
      <c r="R8" s="66" t="s">
        <v>1384</v>
      </c>
      <c r="S8">
        <v>3</v>
      </c>
    </row>
    <row r="9" spans="1:19" x14ac:dyDescent="0.2">
      <c r="A9" s="64">
        <v>116266</v>
      </c>
      <c r="B9" s="65">
        <v>1162661</v>
      </c>
      <c r="C9" s="65" t="s">
        <v>1386</v>
      </c>
      <c r="D9" s="65" t="s">
        <v>87</v>
      </c>
      <c r="E9" s="65" t="s">
        <v>1379</v>
      </c>
      <c r="F9" s="65" t="s">
        <v>1380</v>
      </c>
      <c r="G9" s="65" t="s">
        <v>1487</v>
      </c>
      <c r="H9" s="65" t="s">
        <v>1387</v>
      </c>
      <c r="I9" s="65" t="s">
        <v>1488</v>
      </c>
      <c r="J9" s="65" t="s">
        <v>185</v>
      </c>
      <c r="K9" s="65" t="s">
        <v>185</v>
      </c>
      <c r="L9" s="65" t="s">
        <v>1381</v>
      </c>
      <c r="M9" s="65"/>
      <c r="N9" s="65"/>
      <c r="O9" s="65" t="s">
        <v>1389</v>
      </c>
      <c r="P9" s="65">
        <v>0</v>
      </c>
      <c r="Q9" s="65" t="s">
        <v>1422</v>
      </c>
      <c r="R9" s="66" t="s">
        <v>1384</v>
      </c>
      <c r="S9">
        <v>3</v>
      </c>
    </row>
    <row r="10" spans="1:19" x14ac:dyDescent="0.2">
      <c r="A10" s="64">
        <v>116273</v>
      </c>
      <c r="B10" s="65">
        <v>1162738</v>
      </c>
      <c r="C10" s="65" t="s">
        <v>1386</v>
      </c>
      <c r="D10" s="65" t="s">
        <v>87</v>
      </c>
      <c r="E10" s="65" t="s">
        <v>1379</v>
      </c>
      <c r="F10" s="65" t="s">
        <v>1380</v>
      </c>
      <c r="G10" s="65" t="s">
        <v>1489</v>
      </c>
      <c r="H10" s="65" t="s">
        <v>1387</v>
      </c>
      <c r="I10" s="65" t="s">
        <v>1490</v>
      </c>
      <c r="J10" s="65" t="s">
        <v>136</v>
      </c>
      <c r="K10" s="65" t="s">
        <v>136</v>
      </c>
      <c r="L10" s="65" t="s">
        <v>1381</v>
      </c>
      <c r="M10" s="65"/>
      <c r="N10" s="65"/>
      <c r="O10" s="65" t="s">
        <v>1389</v>
      </c>
      <c r="P10" s="65">
        <v>0</v>
      </c>
      <c r="Q10" s="65" t="s">
        <v>1491</v>
      </c>
      <c r="R10" s="66" t="s">
        <v>1384</v>
      </c>
      <c r="S10">
        <v>3</v>
      </c>
    </row>
    <row r="11" spans="1:19" x14ac:dyDescent="0.2">
      <c r="A11" s="64">
        <v>116274</v>
      </c>
      <c r="B11" s="65">
        <v>1162746</v>
      </c>
      <c r="C11" s="65" t="s">
        <v>1386</v>
      </c>
      <c r="D11" s="65" t="s">
        <v>87</v>
      </c>
      <c r="E11" s="65" t="s">
        <v>1379</v>
      </c>
      <c r="F11" s="65" t="s">
        <v>1380</v>
      </c>
      <c r="G11" s="65" t="s">
        <v>1492</v>
      </c>
      <c r="H11" s="65" t="s">
        <v>1387</v>
      </c>
      <c r="I11" s="65" t="s">
        <v>1493</v>
      </c>
      <c r="J11" s="65" t="s">
        <v>136</v>
      </c>
      <c r="K11" s="65" t="s">
        <v>136</v>
      </c>
      <c r="L11" s="65" t="s">
        <v>1381</v>
      </c>
      <c r="M11" s="65"/>
      <c r="N11" s="65"/>
      <c r="O11" s="65" t="s">
        <v>1475</v>
      </c>
      <c r="P11" s="65">
        <v>0</v>
      </c>
      <c r="Q11" s="65" t="s">
        <v>1491</v>
      </c>
      <c r="R11" s="66" t="s">
        <v>1384</v>
      </c>
      <c r="S11">
        <v>3</v>
      </c>
    </row>
    <row r="12" spans="1:19" x14ac:dyDescent="0.2">
      <c r="A12" s="64">
        <v>116275</v>
      </c>
      <c r="B12" s="65">
        <v>1162752</v>
      </c>
      <c r="C12" s="65" t="s">
        <v>1386</v>
      </c>
      <c r="D12" s="65" t="s">
        <v>87</v>
      </c>
      <c r="E12" s="65" t="s">
        <v>1379</v>
      </c>
      <c r="F12" s="65" t="s">
        <v>1380</v>
      </c>
      <c r="G12" s="65" t="s">
        <v>1492</v>
      </c>
      <c r="H12" s="65" t="s">
        <v>1387</v>
      </c>
      <c r="I12" s="65" t="s">
        <v>1494</v>
      </c>
      <c r="J12" s="65" t="s">
        <v>136</v>
      </c>
      <c r="K12" s="65" t="s">
        <v>136</v>
      </c>
      <c r="L12" s="65" t="s">
        <v>1381</v>
      </c>
      <c r="M12" s="65"/>
      <c r="N12" s="65"/>
      <c r="O12" s="65" t="s">
        <v>1475</v>
      </c>
      <c r="P12" s="65">
        <v>0</v>
      </c>
      <c r="Q12" s="65" t="s">
        <v>1491</v>
      </c>
      <c r="R12" s="66" t="s">
        <v>1384</v>
      </c>
      <c r="S12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XFD1048576"/>
    </sheetView>
  </sheetViews>
  <sheetFormatPr defaultColWidth="13.140625" defaultRowHeight="12.75" x14ac:dyDescent="0.2"/>
  <sheetData>
    <row r="1" spans="1:19" s="67" customFormat="1" ht="48" customHeight="1" thickBot="1" x14ac:dyDescent="0.25">
      <c r="A1" s="63" t="s">
        <v>1360</v>
      </c>
      <c r="B1" s="63" t="s">
        <v>1395</v>
      </c>
      <c r="C1" s="63" t="s">
        <v>1362</v>
      </c>
      <c r="D1" s="63" t="s">
        <v>1363</v>
      </c>
      <c r="E1" s="63" t="s">
        <v>1364</v>
      </c>
      <c r="F1" s="63" t="s">
        <v>1365</v>
      </c>
      <c r="G1" s="63" t="s">
        <v>1366</v>
      </c>
      <c r="H1" s="63" t="s">
        <v>1367</v>
      </c>
      <c r="I1" s="63" t="s">
        <v>1368</v>
      </c>
      <c r="J1" s="63" t="s">
        <v>1369</v>
      </c>
      <c r="K1" s="63" t="s">
        <v>86</v>
      </c>
      <c r="L1" s="63" t="s">
        <v>1370</v>
      </c>
      <c r="M1" s="63" t="s">
        <v>1371</v>
      </c>
      <c r="N1" s="63" t="s">
        <v>1372</v>
      </c>
      <c r="O1" s="63" t="s">
        <v>1373</v>
      </c>
      <c r="P1" s="63" t="s">
        <v>1374</v>
      </c>
      <c r="Q1" s="63" t="s">
        <v>1375</v>
      </c>
      <c r="R1" s="63" t="s">
        <v>1376</v>
      </c>
      <c r="S1" s="63" t="s">
        <v>1377</v>
      </c>
    </row>
    <row r="2" spans="1:19" x14ac:dyDescent="0.2">
      <c r="A2" s="64">
        <v>162457</v>
      </c>
      <c r="B2" s="65">
        <v>1624571</v>
      </c>
      <c r="C2" s="65" t="s">
        <v>1386</v>
      </c>
      <c r="D2" s="65" t="s">
        <v>87</v>
      </c>
      <c r="E2" s="65" t="s">
        <v>1379</v>
      </c>
      <c r="F2" s="65" t="s">
        <v>1380</v>
      </c>
      <c r="G2" s="65" t="s">
        <v>1495</v>
      </c>
      <c r="H2" s="65" t="s">
        <v>1496</v>
      </c>
      <c r="I2" s="65" t="s">
        <v>1497</v>
      </c>
      <c r="J2" s="65" t="s">
        <v>160</v>
      </c>
      <c r="K2" s="65" t="s">
        <v>160</v>
      </c>
      <c r="L2" s="65" t="s">
        <v>1397</v>
      </c>
      <c r="M2" s="65"/>
      <c r="N2" s="65"/>
      <c r="O2" s="65" t="s">
        <v>1391</v>
      </c>
      <c r="P2" s="65">
        <v>0</v>
      </c>
      <c r="Q2" s="65" t="s">
        <v>1498</v>
      </c>
      <c r="R2" s="66" t="s">
        <v>1499</v>
      </c>
      <c r="S2">
        <v>4</v>
      </c>
    </row>
    <row r="3" spans="1:19" x14ac:dyDescent="0.2">
      <c r="A3" s="64">
        <v>97466</v>
      </c>
      <c r="B3" s="65">
        <v>2916011</v>
      </c>
      <c r="C3" s="65" t="s">
        <v>1500</v>
      </c>
      <c r="D3" s="65" t="s">
        <v>371</v>
      </c>
      <c r="E3" s="65" t="s">
        <v>1379</v>
      </c>
      <c r="F3" s="65" t="s">
        <v>1380</v>
      </c>
      <c r="G3" s="65">
        <v>9</v>
      </c>
      <c r="H3" s="65" t="s">
        <v>1428</v>
      </c>
      <c r="I3" s="65" t="s">
        <v>1501</v>
      </c>
      <c r="J3" s="65" t="s">
        <v>528</v>
      </c>
      <c r="K3" s="65" t="s">
        <v>528</v>
      </c>
      <c r="L3" s="65" t="s">
        <v>1397</v>
      </c>
      <c r="M3" s="65">
        <v>2309</v>
      </c>
      <c r="N3" s="65" t="s">
        <v>1502</v>
      </c>
      <c r="O3" s="65" t="s">
        <v>1503</v>
      </c>
      <c r="P3" s="65">
        <v>0</v>
      </c>
      <c r="Q3" s="65" t="s">
        <v>1428</v>
      </c>
      <c r="R3" s="66" t="s">
        <v>1407</v>
      </c>
      <c r="S3">
        <v>5</v>
      </c>
    </row>
    <row r="4" spans="1:19" x14ac:dyDescent="0.2">
      <c r="A4" s="64">
        <v>97469</v>
      </c>
      <c r="B4" s="65">
        <v>2916011</v>
      </c>
      <c r="C4" s="65" t="s">
        <v>1500</v>
      </c>
      <c r="D4" s="65" t="s">
        <v>371</v>
      </c>
      <c r="E4" s="65" t="s">
        <v>1379</v>
      </c>
      <c r="F4" s="65" t="s">
        <v>1380</v>
      </c>
      <c r="G4" s="65">
        <v>9</v>
      </c>
      <c r="H4" s="65" t="s">
        <v>1504</v>
      </c>
      <c r="I4" s="65" t="s">
        <v>1501</v>
      </c>
      <c r="J4" s="65" t="s">
        <v>528</v>
      </c>
      <c r="K4" s="65" t="s">
        <v>528</v>
      </c>
      <c r="L4" s="65" t="s">
        <v>1397</v>
      </c>
      <c r="M4" s="65">
        <v>2309</v>
      </c>
      <c r="N4" s="65" t="s">
        <v>1502</v>
      </c>
      <c r="O4" s="65" t="s">
        <v>1503</v>
      </c>
      <c r="P4" s="65">
        <v>0</v>
      </c>
      <c r="Q4" s="65" t="s">
        <v>1504</v>
      </c>
      <c r="R4" s="66" t="s">
        <v>1394</v>
      </c>
      <c r="S4">
        <v>5</v>
      </c>
    </row>
    <row r="5" spans="1:19" x14ac:dyDescent="0.2">
      <c r="A5" s="64">
        <v>97477</v>
      </c>
      <c r="B5" s="65">
        <v>2916011</v>
      </c>
      <c r="C5" s="65" t="s">
        <v>1500</v>
      </c>
      <c r="D5" s="65" t="s">
        <v>371</v>
      </c>
      <c r="E5" s="65" t="s">
        <v>1379</v>
      </c>
      <c r="F5" s="65" t="s">
        <v>1380</v>
      </c>
      <c r="G5" s="65">
        <v>9</v>
      </c>
      <c r="H5" s="65" t="s">
        <v>1505</v>
      </c>
      <c r="I5" s="65" t="s">
        <v>1501</v>
      </c>
      <c r="J5" s="65" t="s">
        <v>528</v>
      </c>
      <c r="K5" s="65" t="s">
        <v>528</v>
      </c>
      <c r="L5" s="65" t="s">
        <v>1397</v>
      </c>
      <c r="M5" s="65">
        <v>2309</v>
      </c>
      <c r="N5" s="65" t="s">
        <v>1502</v>
      </c>
      <c r="O5" s="65" t="s">
        <v>1503</v>
      </c>
      <c r="P5" s="65">
        <v>0</v>
      </c>
      <c r="Q5" s="65" t="s">
        <v>1453</v>
      </c>
      <c r="R5" s="66" t="s">
        <v>1453</v>
      </c>
      <c r="S5">
        <v>5</v>
      </c>
    </row>
    <row r="6" spans="1:19" x14ac:dyDescent="0.2">
      <c r="A6" s="64">
        <v>283404</v>
      </c>
      <c r="B6" s="65">
        <v>2916011</v>
      </c>
      <c r="C6" s="65" t="s">
        <v>1500</v>
      </c>
      <c r="D6" s="65" t="s">
        <v>371</v>
      </c>
      <c r="E6" s="65" t="s">
        <v>1379</v>
      </c>
      <c r="F6" s="65" t="s">
        <v>1380</v>
      </c>
      <c r="G6" s="65"/>
      <c r="H6" s="65" t="s">
        <v>1506</v>
      </c>
      <c r="I6" s="65" t="s">
        <v>1507</v>
      </c>
      <c r="J6" s="65" t="s">
        <v>528</v>
      </c>
      <c r="K6" s="65" t="s">
        <v>528</v>
      </c>
      <c r="L6" s="65" t="s">
        <v>1397</v>
      </c>
      <c r="M6" s="65">
        <v>2843</v>
      </c>
      <c r="N6" s="65" t="s">
        <v>1508</v>
      </c>
      <c r="O6" s="65" t="s">
        <v>1503</v>
      </c>
      <c r="P6" s="65">
        <v>0</v>
      </c>
      <c r="Q6" s="65" t="s">
        <v>1509</v>
      </c>
      <c r="R6" s="66"/>
      <c r="S6">
        <v>5</v>
      </c>
    </row>
    <row r="7" spans="1:19" x14ac:dyDescent="0.2">
      <c r="A7" s="64">
        <v>283405</v>
      </c>
      <c r="B7" s="65">
        <v>2916011</v>
      </c>
      <c r="C7" s="65" t="s">
        <v>1500</v>
      </c>
      <c r="D7" s="65" t="s">
        <v>371</v>
      </c>
      <c r="E7" s="65" t="s">
        <v>1379</v>
      </c>
      <c r="F7" s="65" t="s">
        <v>1380</v>
      </c>
      <c r="G7" s="65" t="s">
        <v>1510</v>
      </c>
      <c r="H7" s="65" t="s">
        <v>1428</v>
      </c>
      <c r="I7" s="65" t="s">
        <v>1507</v>
      </c>
      <c r="J7" s="65" t="s">
        <v>528</v>
      </c>
      <c r="K7" s="65" t="s">
        <v>528</v>
      </c>
      <c r="L7" s="65" t="s">
        <v>1397</v>
      </c>
      <c r="M7" s="65">
        <v>2843</v>
      </c>
      <c r="N7" s="65" t="s">
        <v>1508</v>
      </c>
      <c r="O7" s="65" t="s">
        <v>1503</v>
      </c>
      <c r="P7" s="65">
        <v>0</v>
      </c>
      <c r="Q7" s="65" t="s">
        <v>1428</v>
      </c>
      <c r="R7" s="66"/>
      <c r="S7">
        <v>5</v>
      </c>
    </row>
    <row r="8" spans="1:19" x14ac:dyDescent="0.2">
      <c r="A8" s="64">
        <v>124785</v>
      </c>
      <c r="B8" s="65">
        <v>1599851</v>
      </c>
      <c r="C8" s="65" t="s">
        <v>1378</v>
      </c>
      <c r="D8" s="65" t="s">
        <v>586</v>
      </c>
      <c r="E8" s="65" t="s">
        <v>1379</v>
      </c>
      <c r="F8" s="65" t="s">
        <v>1380</v>
      </c>
      <c r="G8" s="65"/>
      <c r="H8" s="65" t="s">
        <v>1511</v>
      </c>
      <c r="I8" s="65" t="s">
        <v>1512</v>
      </c>
      <c r="J8" s="65" t="s">
        <v>597</v>
      </c>
      <c r="K8" s="65" t="s">
        <v>597</v>
      </c>
      <c r="L8" s="65" t="s">
        <v>1397</v>
      </c>
      <c r="M8" s="65">
        <v>3002</v>
      </c>
      <c r="N8" s="65" t="s">
        <v>1513</v>
      </c>
      <c r="O8" s="65" t="s">
        <v>1514</v>
      </c>
      <c r="P8" s="65">
        <v>0</v>
      </c>
      <c r="Q8" s="65"/>
      <c r="R8" s="66"/>
      <c r="S8">
        <v>5</v>
      </c>
    </row>
    <row r="9" spans="1:19" x14ac:dyDescent="0.2">
      <c r="A9" s="64">
        <v>125191</v>
      </c>
      <c r="B9" s="65">
        <v>1322131</v>
      </c>
      <c r="C9" s="65" t="s">
        <v>1378</v>
      </c>
      <c r="D9" s="65" t="s">
        <v>586</v>
      </c>
      <c r="E9" s="65" t="s">
        <v>1379</v>
      </c>
      <c r="F9" s="65" t="s">
        <v>1380</v>
      </c>
      <c r="G9" s="65"/>
      <c r="H9" s="65" t="s">
        <v>1515</v>
      </c>
      <c r="I9" s="65" t="s">
        <v>1516</v>
      </c>
      <c r="J9" s="65" t="s">
        <v>628</v>
      </c>
      <c r="K9" s="65" t="s">
        <v>628</v>
      </c>
      <c r="L9" s="65" t="s">
        <v>1397</v>
      </c>
      <c r="M9" s="65">
        <v>3097</v>
      </c>
      <c r="N9" s="65" t="s">
        <v>1517</v>
      </c>
      <c r="O9" s="65" t="s">
        <v>1383</v>
      </c>
      <c r="P9" s="65">
        <v>0</v>
      </c>
      <c r="Q9" s="65" t="s">
        <v>1518</v>
      </c>
      <c r="R9" s="66"/>
      <c r="S9">
        <v>5</v>
      </c>
    </row>
    <row r="10" spans="1:19" x14ac:dyDescent="0.2">
      <c r="A10" s="64">
        <v>125212</v>
      </c>
      <c r="B10" s="65">
        <v>1322131</v>
      </c>
      <c r="C10" s="65" t="s">
        <v>1378</v>
      </c>
      <c r="D10" s="65" t="s">
        <v>586</v>
      </c>
      <c r="E10" s="65" t="s">
        <v>1379</v>
      </c>
      <c r="F10" s="65" t="s">
        <v>1380</v>
      </c>
      <c r="G10" s="65"/>
      <c r="H10" s="65" t="s">
        <v>1519</v>
      </c>
      <c r="I10" s="65" t="s">
        <v>1520</v>
      </c>
      <c r="J10" s="65" t="s">
        <v>1521</v>
      </c>
      <c r="K10" s="65" t="s">
        <v>634</v>
      </c>
      <c r="L10" s="65" t="s">
        <v>1397</v>
      </c>
      <c r="M10" s="65">
        <v>3016</v>
      </c>
      <c r="N10" s="65" t="s">
        <v>1522</v>
      </c>
      <c r="O10" s="65" t="s">
        <v>1383</v>
      </c>
      <c r="P10" s="65">
        <v>0</v>
      </c>
      <c r="Q10" s="65" t="s">
        <v>1523</v>
      </c>
      <c r="R10" s="66"/>
      <c r="S10">
        <v>5</v>
      </c>
    </row>
    <row r="11" spans="1:19" x14ac:dyDescent="0.2">
      <c r="A11" s="64">
        <v>125239</v>
      </c>
      <c r="B11" s="65">
        <v>1322131</v>
      </c>
      <c r="C11" s="65" t="s">
        <v>1378</v>
      </c>
      <c r="D11" s="65" t="s">
        <v>586</v>
      </c>
      <c r="E11" s="65" t="s">
        <v>1379</v>
      </c>
      <c r="F11" s="65" t="s">
        <v>1380</v>
      </c>
      <c r="G11" s="65" t="s">
        <v>1524</v>
      </c>
      <c r="H11" s="65" t="s">
        <v>1525</v>
      </c>
      <c r="I11" s="65" t="s">
        <v>1526</v>
      </c>
      <c r="J11" s="65" t="s">
        <v>1527</v>
      </c>
      <c r="K11" s="65" t="s">
        <v>586</v>
      </c>
      <c r="L11" s="65" t="s">
        <v>1397</v>
      </c>
      <c r="M11" s="65">
        <v>3126</v>
      </c>
      <c r="N11" s="65" t="s">
        <v>41</v>
      </c>
      <c r="O11" s="65" t="s">
        <v>1528</v>
      </c>
      <c r="P11" s="65">
        <v>0</v>
      </c>
      <c r="Q11" s="65"/>
      <c r="R11" s="66"/>
      <c r="S11">
        <v>5</v>
      </c>
    </row>
    <row r="12" spans="1:19" x14ac:dyDescent="0.2">
      <c r="A12" s="64">
        <v>125259</v>
      </c>
      <c r="B12" s="65">
        <v>1322131</v>
      </c>
      <c r="C12" s="65" t="s">
        <v>1378</v>
      </c>
      <c r="D12" s="65" t="s">
        <v>586</v>
      </c>
      <c r="E12" s="65" t="s">
        <v>1379</v>
      </c>
      <c r="F12" s="65" t="s">
        <v>1380</v>
      </c>
      <c r="G12" s="65" t="s">
        <v>1529</v>
      </c>
      <c r="H12" s="65" t="s">
        <v>1530</v>
      </c>
      <c r="I12" s="65" t="s">
        <v>1512</v>
      </c>
      <c r="J12" s="65" t="s">
        <v>597</v>
      </c>
      <c r="K12" s="65" t="s">
        <v>597</v>
      </c>
      <c r="L12" s="65" t="s">
        <v>1397</v>
      </c>
      <c r="M12" s="65">
        <v>3002</v>
      </c>
      <c r="N12" s="65" t="s">
        <v>1513</v>
      </c>
      <c r="O12" s="65" t="s">
        <v>1514</v>
      </c>
      <c r="P12" s="65">
        <v>0</v>
      </c>
      <c r="Q12" s="65"/>
      <c r="R12" s="66"/>
      <c r="S12">
        <v>5</v>
      </c>
    </row>
    <row r="13" spans="1:19" x14ac:dyDescent="0.2">
      <c r="A13" s="64">
        <v>125298</v>
      </c>
      <c r="B13" s="65">
        <v>1322131</v>
      </c>
      <c r="C13" s="65" t="s">
        <v>1378</v>
      </c>
      <c r="D13" s="65" t="s">
        <v>586</v>
      </c>
      <c r="E13" s="65" t="s">
        <v>1379</v>
      </c>
      <c r="F13" s="65" t="s">
        <v>1380</v>
      </c>
      <c r="G13" s="65" t="s">
        <v>1531</v>
      </c>
      <c r="H13" s="65" t="s">
        <v>1532</v>
      </c>
      <c r="I13" s="65" t="s">
        <v>1533</v>
      </c>
      <c r="J13" s="65" t="s">
        <v>1534</v>
      </c>
      <c r="K13" s="65" t="s">
        <v>634</v>
      </c>
      <c r="L13" s="65" t="s">
        <v>1397</v>
      </c>
      <c r="M13" s="65">
        <v>3026</v>
      </c>
      <c r="N13" s="65" t="s">
        <v>1535</v>
      </c>
      <c r="O13" s="65" t="s">
        <v>1536</v>
      </c>
      <c r="P13" s="65">
        <v>0</v>
      </c>
      <c r="Q13" s="65"/>
      <c r="R13" s="66"/>
      <c r="S13">
        <v>5</v>
      </c>
    </row>
    <row r="14" spans="1:19" x14ac:dyDescent="0.2">
      <c r="A14" s="64">
        <v>125328</v>
      </c>
      <c r="B14" s="65">
        <v>1322131</v>
      </c>
      <c r="C14" s="65" t="s">
        <v>1378</v>
      </c>
      <c r="D14" s="65" t="s">
        <v>586</v>
      </c>
      <c r="E14" s="65" t="s">
        <v>1379</v>
      </c>
      <c r="F14" s="65" t="s">
        <v>1380</v>
      </c>
      <c r="G14" s="65"/>
      <c r="H14" s="65" t="s">
        <v>1537</v>
      </c>
      <c r="I14" s="65" t="s">
        <v>1538</v>
      </c>
      <c r="J14" s="65" t="s">
        <v>1527</v>
      </c>
      <c r="K14" s="65" t="s">
        <v>586</v>
      </c>
      <c r="L14" s="65" t="s">
        <v>1397</v>
      </c>
      <c r="M14" s="65">
        <v>3126</v>
      </c>
      <c r="N14" s="65" t="s">
        <v>41</v>
      </c>
      <c r="O14" s="65" t="s">
        <v>1528</v>
      </c>
      <c r="P14" s="65">
        <v>0</v>
      </c>
      <c r="Q14" s="65"/>
      <c r="R14" s="66"/>
      <c r="S14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D23" sqref="D23"/>
    </sheetView>
  </sheetViews>
  <sheetFormatPr defaultRowHeight="12.75" x14ac:dyDescent="0.2"/>
  <cols>
    <col min="2" max="2" width="8" bestFit="1" customWidth="1"/>
    <col min="3" max="3" width="15.5703125" bestFit="1" customWidth="1"/>
    <col min="4" max="4" width="16.5703125" bestFit="1" customWidth="1"/>
    <col min="5" max="5" width="11" bestFit="1" customWidth="1"/>
    <col min="6" max="6" width="10" bestFit="1" customWidth="1"/>
    <col min="7" max="7" width="11.140625" bestFit="1" customWidth="1"/>
    <col min="8" max="8" width="28.7109375" bestFit="1" customWidth="1"/>
    <col min="9" max="9" width="27.5703125" bestFit="1" customWidth="1"/>
    <col min="10" max="10" width="24.28515625" bestFit="1" customWidth="1"/>
    <col min="11" max="11" width="19.28515625" bestFit="1" customWidth="1"/>
    <col min="12" max="12" width="30.42578125" bestFit="1" customWidth="1"/>
    <col min="13" max="13" width="8.85546875" bestFit="1" customWidth="1"/>
    <col min="14" max="14" width="28.5703125" bestFit="1" customWidth="1"/>
    <col min="15" max="15" width="37" bestFit="1" customWidth="1"/>
    <col min="16" max="16" width="7.85546875" bestFit="1" customWidth="1"/>
    <col min="17" max="17" width="57.42578125" bestFit="1" customWidth="1"/>
    <col min="18" max="18" width="30.7109375" bestFit="1" customWidth="1"/>
    <col min="19" max="19" width="8.7109375" bestFit="1" customWidth="1"/>
  </cols>
  <sheetData>
    <row r="1" spans="1:19" s="67" customFormat="1" ht="48" customHeight="1" thickBot="1" x14ac:dyDescent="0.25">
      <c r="A1" s="63" t="s">
        <v>1360</v>
      </c>
      <c r="B1" s="63" t="s">
        <v>1395</v>
      </c>
      <c r="C1" s="63" t="s">
        <v>1362</v>
      </c>
      <c r="D1" s="63" t="s">
        <v>1363</v>
      </c>
      <c r="E1" s="63" t="s">
        <v>1364</v>
      </c>
      <c r="F1" s="63" t="s">
        <v>1365</v>
      </c>
      <c r="G1" s="63" t="s">
        <v>1366</v>
      </c>
      <c r="H1" s="63" t="s">
        <v>1367</v>
      </c>
      <c r="I1" s="63" t="s">
        <v>1368</v>
      </c>
      <c r="J1" s="63" t="s">
        <v>1369</v>
      </c>
      <c r="K1" s="63" t="s">
        <v>86</v>
      </c>
      <c r="L1" s="63" t="s">
        <v>1370</v>
      </c>
      <c r="M1" s="63" t="s">
        <v>1371</v>
      </c>
      <c r="N1" s="63" t="s">
        <v>1372</v>
      </c>
      <c r="O1" s="63" t="s">
        <v>1373</v>
      </c>
      <c r="P1" s="63" t="s">
        <v>1374</v>
      </c>
      <c r="Q1" s="63" t="s">
        <v>1375</v>
      </c>
      <c r="R1" s="63" t="s">
        <v>1376</v>
      </c>
      <c r="S1" s="63" t="s">
        <v>1377</v>
      </c>
    </row>
    <row r="2" spans="1:19" x14ac:dyDescent="0.2">
      <c r="A2" s="64">
        <v>113374</v>
      </c>
      <c r="B2" s="65">
        <v>1133741</v>
      </c>
      <c r="C2" s="65" t="s">
        <v>1386</v>
      </c>
      <c r="D2" s="65" t="s">
        <v>87</v>
      </c>
      <c r="E2" s="65" t="s">
        <v>1379</v>
      </c>
      <c r="F2" s="65" t="s">
        <v>1380</v>
      </c>
      <c r="G2" s="65"/>
      <c r="H2" s="65" t="s">
        <v>1539</v>
      </c>
      <c r="I2" s="65" t="s">
        <v>87</v>
      </c>
      <c r="J2" s="65" t="s">
        <v>1540</v>
      </c>
      <c r="K2" s="65" t="s">
        <v>87</v>
      </c>
      <c r="L2" s="65" t="s">
        <v>1397</v>
      </c>
      <c r="M2" s="65"/>
      <c r="N2" s="65"/>
      <c r="O2" s="65" t="s">
        <v>1391</v>
      </c>
      <c r="P2" s="65">
        <v>0</v>
      </c>
      <c r="Q2" s="65" t="s">
        <v>1541</v>
      </c>
      <c r="R2" s="66" t="s">
        <v>1542</v>
      </c>
      <c r="S2">
        <v>6</v>
      </c>
    </row>
    <row r="3" spans="1:19" x14ac:dyDescent="0.2">
      <c r="A3" s="64">
        <v>161118</v>
      </c>
      <c r="B3" s="65">
        <v>1611181</v>
      </c>
      <c r="C3" s="65" t="s">
        <v>1386</v>
      </c>
      <c r="D3" s="65" t="s">
        <v>87</v>
      </c>
      <c r="E3" s="65" t="s">
        <v>1379</v>
      </c>
      <c r="F3" s="65" t="s">
        <v>1380</v>
      </c>
      <c r="G3" s="65"/>
      <c r="H3" s="65" t="s">
        <v>1543</v>
      </c>
      <c r="I3" s="65" t="s">
        <v>1544</v>
      </c>
      <c r="J3" s="65" t="s">
        <v>1545</v>
      </c>
      <c r="K3" s="65" t="s">
        <v>145</v>
      </c>
      <c r="L3" s="65" t="s">
        <v>1397</v>
      </c>
      <c r="M3" s="65"/>
      <c r="N3" s="65"/>
      <c r="O3" s="65" t="s">
        <v>1546</v>
      </c>
      <c r="P3" s="65">
        <v>0</v>
      </c>
      <c r="Q3" s="65" t="s">
        <v>1547</v>
      </c>
      <c r="R3" s="66" t="s">
        <v>1548</v>
      </c>
      <c r="S3">
        <v>6</v>
      </c>
    </row>
    <row r="4" spans="1:19" x14ac:dyDescent="0.2">
      <c r="A4" s="64">
        <v>203321</v>
      </c>
      <c r="B4" s="65">
        <v>2033211</v>
      </c>
      <c r="C4" s="65" t="s">
        <v>1386</v>
      </c>
      <c r="D4" s="65" t="s">
        <v>87</v>
      </c>
      <c r="E4" s="65" t="s">
        <v>1379</v>
      </c>
      <c r="F4" s="65" t="s">
        <v>1380</v>
      </c>
      <c r="G4" s="65"/>
      <c r="H4" s="65" t="s">
        <v>1393</v>
      </c>
      <c r="I4" s="65" t="s">
        <v>1549</v>
      </c>
      <c r="J4" s="65" t="s">
        <v>1550</v>
      </c>
      <c r="K4" s="65" t="s">
        <v>185</v>
      </c>
      <c r="L4" s="65" t="s">
        <v>1397</v>
      </c>
      <c r="M4" s="65"/>
      <c r="N4" s="65"/>
      <c r="O4" s="65" t="s">
        <v>1546</v>
      </c>
      <c r="P4" s="65">
        <v>0</v>
      </c>
      <c r="Q4" s="65"/>
      <c r="R4" s="66" t="s">
        <v>1394</v>
      </c>
      <c r="S4">
        <v>6</v>
      </c>
    </row>
    <row r="5" spans="1:19" x14ac:dyDescent="0.2">
      <c r="A5" s="64">
        <v>262492</v>
      </c>
      <c r="B5" s="65">
        <v>3165331</v>
      </c>
      <c r="C5" s="65" t="s">
        <v>1378</v>
      </c>
      <c r="D5" s="65" t="s">
        <v>586</v>
      </c>
      <c r="E5" s="65" t="s">
        <v>1379</v>
      </c>
      <c r="F5" s="65" t="s">
        <v>1380</v>
      </c>
      <c r="G5" s="65"/>
      <c r="H5" s="65" t="s">
        <v>1551</v>
      </c>
      <c r="I5" s="65" t="s">
        <v>1552</v>
      </c>
      <c r="J5" s="65" t="s">
        <v>1553</v>
      </c>
      <c r="K5" s="65" t="s">
        <v>602</v>
      </c>
      <c r="L5" s="65" t="s">
        <v>1397</v>
      </c>
      <c r="M5" s="65">
        <v>3081</v>
      </c>
      <c r="N5" s="65" t="s">
        <v>1554</v>
      </c>
      <c r="O5" s="65" t="s">
        <v>1555</v>
      </c>
      <c r="P5" s="65">
        <v>0</v>
      </c>
      <c r="Q5" s="65" t="s">
        <v>1556</v>
      </c>
      <c r="R5" s="66"/>
      <c r="S5">
        <v>6</v>
      </c>
    </row>
    <row r="6" spans="1:19" x14ac:dyDescent="0.2">
      <c r="A6" s="64">
        <v>140124</v>
      </c>
      <c r="B6" s="65">
        <v>1401241</v>
      </c>
      <c r="C6" s="65" t="s">
        <v>1557</v>
      </c>
      <c r="D6" s="65" t="s">
        <v>1142</v>
      </c>
      <c r="E6" s="65" t="s">
        <v>1379</v>
      </c>
      <c r="F6" s="65" t="s">
        <v>1380</v>
      </c>
      <c r="G6" s="65" t="s">
        <v>1558</v>
      </c>
      <c r="H6" s="65" t="s">
        <v>1559</v>
      </c>
      <c r="I6" s="65" t="s">
        <v>1560</v>
      </c>
      <c r="J6" s="65" t="s">
        <v>1246</v>
      </c>
      <c r="K6" s="65" t="s">
        <v>1246</v>
      </c>
      <c r="L6" s="65" t="s">
        <v>1397</v>
      </c>
      <c r="M6" s="65"/>
      <c r="N6" s="65"/>
      <c r="O6" s="65" t="s">
        <v>1561</v>
      </c>
      <c r="P6" s="65">
        <v>0</v>
      </c>
      <c r="Q6" s="65" t="s">
        <v>1562</v>
      </c>
      <c r="R6" s="66" t="s">
        <v>1563</v>
      </c>
      <c r="S6">
        <v>6</v>
      </c>
    </row>
    <row r="7" spans="1:19" x14ac:dyDescent="0.2">
      <c r="A7" s="64">
        <v>140125</v>
      </c>
      <c r="B7" s="65">
        <v>1401251</v>
      </c>
      <c r="C7" s="65" t="s">
        <v>1557</v>
      </c>
      <c r="D7" s="65" t="s">
        <v>1142</v>
      </c>
      <c r="E7" s="65" t="s">
        <v>1379</v>
      </c>
      <c r="F7" s="65" t="s">
        <v>1380</v>
      </c>
      <c r="G7" s="65" t="s">
        <v>1564</v>
      </c>
      <c r="H7" s="65" t="s">
        <v>1565</v>
      </c>
      <c r="I7" s="65" t="s">
        <v>1566</v>
      </c>
      <c r="J7" s="65" t="s">
        <v>1567</v>
      </c>
      <c r="K7" s="65" t="s">
        <v>1246</v>
      </c>
      <c r="L7" s="65" t="s">
        <v>1397</v>
      </c>
      <c r="M7" s="65"/>
      <c r="N7" s="65"/>
      <c r="O7" s="65" t="s">
        <v>1561</v>
      </c>
      <c r="P7" s="65">
        <v>0</v>
      </c>
      <c r="Q7" s="65" t="s">
        <v>1568</v>
      </c>
      <c r="R7" s="66" t="s">
        <v>1394</v>
      </c>
      <c r="S7">
        <v>6</v>
      </c>
    </row>
    <row r="8" spans="1:19" x14ac:dyDescent="0.2">
      <c r="A8" s="64">
        <v>140129</v>
      </c>
      <c r="B8" s="65">
        <v>1401291</v>
      </c>
      <c r="C8" s="65" t="s">
        <v>1557</v>
      </c>
      <c r="D8" s="65" t="s">
        <v>1142</v>
      </c>
      <c r="E8" s="65" t="s">
        <v>1379</v>
      </c>
      <c r="F8" s="65" t="s">
        <v>1380</v>
      </c>
      <c r="G8" s="65" t="s">
        <v>1569</v>
      </c>
      <c r="H8" s="65" t="s">
        <v>1570</v>
      </c>
      <c r="I8" s="65" t="s">
        <v>1571</v>
      </c>
      <c r="J8" s="65" t="s">
        <v>1572</v>
      </c>
      <c r="K8" s="65" t="s">
        <v>1232</v>
      </c>
      <c r="L8" s="65" t="s">
        <v>1397</v>
      </c>
      <c r="M8" s="65"/>
      <c r="N8" s="65"/>
      <c r="O8" s="65" t="s">
        <v>1573</v>
      </c>
      <c r="P8" s="65">
        <v>0</v>
      </c>
      <c r="Q8" s="65" t="s">
        <v>1574</v>
      </c>
      <c r="R8" s="66" t="s">
        <v>1575</v>
      </c>
      <c r="S8">
        <v>6</v>
      </c>
    </row>
    <row r="9" spans="1:19" x14ac:dyDescent="0.2">
      <c r="A9" s="64">
        <v>4588</v>
      </c>
      <c r="B9" s="65">
        <v>45881</v>
      </c>
      <c r="C9" s="65" t="s">
        <v>1378</v>
      </c>
      <c r="D9" s="65" t="s">
        <v>829</v>
      </c>
      <c r="E9" s="65" t="s">
        <v>1379</v>
      </c>
      <c r="F9" s="65" t="s">
        <v>1380</v>
      </c>
      <c r="G9" s="65"/>
      <c r="H9" s="65" t="s">
        <v>1576</v>
      </c>
      <c r="I9" s="65" t="s">
        <v>1577</v>
      </c>
      <c r="J9" s="65" t="s">
        <v>1578</v>
      </c>
      <c r="K9" s="65" t="s">
        <v>829</v>
      </c>
      <c r="L9" s="65" t="s">
        <v>1397</v>
      </c>
      <c r="M9" s="65"/>
      <c r="N9" s="65"/>
      <c r="O9" s="65" t="s">
        <v>1579</v>
      </c>
      <c r="P9" s="65">
        <v>0</v>
      </c>
      <c r="Q9" s="65" t="s">
        <v>1580</v>
      </c>
      <c r="R9" s="66"/>
      <c r="S9">
        <v>6</v>
      </c>
    </row>
    <row r="10" spans="1:19" x14ac:dyDescent="0.2">
      <c r="A10" s="64">
        <v>39366</v>
      </c>
      <c r="B10" s="65">
        <v>393661</v>
      </c>
      <c r="C10" s="65" t="s">
        <v>1378</v>
      </c>
      <c r="D10" s="65" t="s">
        <v>829</v>
      </c>
      <c r="E10" s="65" t="s">
        <v>1379</v>
      </c>
      <c r="F10" s="65" t="s">
        <v>1380</v>
      </c>
      <c r="G10" s="65">
        <v>4596</v>
      </c>
      <c r="H10" s="65" t="s">
        <v>1581</v>
      </c>
      <c r="I10" s="65" t="s">
        <v>1582</v>
      </c>
      <c r="J10" s="65" t="s">
        <v>1583</v>
      </c>
      <c r="K10" s="65" t="s">
        <v>829</v>
      </c>
      <c r="L10" s="65" t="s">
        <v>1397</v>
      </c>
      <c r="M10" s="65"/>
      <c r="N10" s="65"/>
      <c r="O10" s="65" t="s">
        <v>1579</v>
      </c>
      <c r="P10" s="65">
        <v>0</v>
      </c>
      <c r="Q10" s="65" t="s">
        <v>1584</v>
      </c>
      <c r="R10" s="66" t="s">
        <v>1460</v>
      </c>
      <c r="S10">
        <v>6</v>
      </c>
    </row>
    <row r="11" spans="1:19" x14ac:dyDescent="0.2">
      <c r="A11" s="64">
        <v>42172</v>
      </c>
      <c r="B11" s="65">
        <v>421721</v>
      </c>
      <c r="C11" s="65" t="s">
        <v>1378</v>
      </c>
      <c r="D11" s="65" t="s">
        <v>829</v>
      </c>
      <c r="E11" s="65" t="s">
        <v>1379</v>
      </c>
      <c r="F11" s="65" t="s">
        <v>1380</v>
      </c>
      <c r="G11" s="65">
        <v>12421</v>
      </c>
      <c r="H11" s="65" t="s">
        <v>1585</v>
      </c>
      <c r="I11" s="65" t="s">
        <v>1586</v>
      </c>
      <c r="J11" s="65" t="s">
        <v>1583</v>
      </c>
      <c r="K11" s="65" t="s">
        <v>1258</v>
      </c>
      <c r="L11" s="65" t="s">
        <v>1397</v>
      </c>
      <c r="M11" s="65"/>
      <c r="N11" s="65"/>
      <c r="O11" s="65" t="s">
        <v>1579</v>
      </c>
      <c r="P11" s="65">
        <v>0</v>
      </c>
      <c r="Q11" s="65" t="s">
        <v>1393</v>
      </c>
      <c r="R11" s="66" t="s">
        <v>1587</v>
      </c>
      <c r="S11">
        <v>6</v>
      </c>
    </row>
    <row r="12" spans="1:19" x14ac:dyDescent="0.2">
      <c r="A12" s="64">
        <v>47745</v>
      </c>
      <c r="B12" s="65">
        <v>477451</v>
      </c>
      <c r="C12" s="65" t="s">
        <v>1378</v>
      </c>
      <c r="D12" s="65" t="s">
        <v>829</v>
      </c>
      <c r="E12" s="65" t="s">
        <v>1379</v>
      </c>
      <c r="F12" s="65" t="s">
        <v>1380</v>
      </c>
      <c r="G12" s="65">
        <v>13962</v>
      </c>
      <c r="H12" s="65" t="s">
        <v>1588</v>
      </c>
      <c r="I12" s="65" t="s">
        <v>1588</v>
      </c>
      <c r="J12" s="65" t="s">
        <v>1583</v>
      </c>
      <c r="K12" s="65" t="s">
        <v>829</v>
      </c>
      <c r="L12" s="65" t="s">
        <v>1397</v>
      </c>
      <c r="M12" s="65"/>
      <c r="N12" s="65"/>
      <c r="O12" s="65" t="s">
        <v>1579</v>
      </c>
      <c r="P12" s="65">
        <v>0</v>
      </c>
      <c r="Q12" s="65" t="s">
        <v>1393</v>
      </c>
      <c r="R12" s="66" t="s">
        <v>1394</v>
      </c>
      <c r="S12">
        <v>6</v>
      </c>
    </row>
    <row r="13" spans="1:19" x14ac:dyDescent="0.2">
      <c r="A13" s="64">
        <v>50177</v>
      </c>
      <c r="B13" s="65">
        <v>501771</v>
      </c>
      <c r="C13" s="65" t="s">
        <v>484</v>
      </c>
      <c r="D13" s="65" t="s">
        <v>861</v>
      </c>
      <c r="E13" s="65" t="s">
        <v>1379</v>
      </c>
      <c r="F13" s="65" t="s">
        <v>1380</v>
      </c>
      <c r="G13" s="65">
        <v>10557</v>
      </c>
      <c r="H13" s="65" t="s">
        <v>1589</v>
      </c>
      <c r="I13" s="65" t="s">
        <v>1590</v>
      </c>
      <c r="J13" s="65" t="s">
        <v>1591</v>
      </c>
      <c r="K13" s="65" t="s">
        <v>870</v>
      </c>
      <c r="L13" s="65" t="s">
        <v>1397</v>
      </c>
      <c r="M13" s="65"/>
      <c r="N13" s="65"/>
      <c r="O13" s="65" t="s">
        <v>1592</v>
      </c>
      <c r="P13" s="65">
        <v>0</v>
      </c>
      <c r="Q13" s="65"/>
      <c r="R13" s="66"/>
      <c r="S13">
        <v>6</v>
      </c>
    </row>
    <row r="14" spans="1:19" x14ac:dyDescent="0.2">
      <c r="A14" s="64">
        <v>162000</v>
      </c>
      <c r="B14" s="65">
        <v>1620001</v>
      </c>
      <c r="C14" s="65" t="s">
        <v>484</v>
      </c>
      <c r="D14" s="65" t="s">
        <v>861</v>
      </c>
      <c r="E14" s="65" t="s">
        <v>1379</v>
      </c>
      <c r="F14" s="65" t="s">
        <v>1380</v>
      </c>
      <c r="G14" s="65"/>
      <c r="H14" s="65" t="s">
        <v>1593</v>
      </c>
      <c r="I14" s="65" t="s">
        <v>1594</v>
      </c>
      <c r="J14" s="65" t="s">
        <v>1595</v>
      </c>
      <c r="K14" s="65" t="s">
        <v>943</v>
      </c>
      <c r="L14" s="65" t="s">
        <v>1397</v>
      </c>
      <c r="M14" s="65"/>
      <c r="N14" s="65"/>
      <c r="O14" s="65" t="s">
        <v>1596</v>
      </c>
      <c r="P14" s="65">
        <v>0</v>
      </c>
      <c r="Q14" s="65"/>
      <c r="R14" s="66"/>
      <c r="S14">
        <v>6</v>
      </c>
    </row>
    <row r="15" spans="1:19" x14ac:dyDescent="0.2">
      <c r="A15" s="64">
        <v>311806</v>
      </c>
      <c r="B15" s="65">
        <v>3118061</v>
      </c>
      <c r="C15" s="65" t="s">
        <v>484</v>
      </c>
      <c r="D15" s="65" t="s">
        <v>861</v>
      </c>
      <c r="E15" s="65" t="s">
        <v>1379</v>
      </c>
      <c r="F15" s="65" t="s">
        <v>1380</v>
      </c>
      <c r="G15" s="65" t="s">
        <v>1597</v>
      </c>
      <c r="H15" s="65" t="s">
        <v>1598</v>
      </c>
      <c r="I15" s="65" t="s">
        <v>1599</v>
      </c>
      <c r="J15" s="65" t="s">
        <v>1600</v>
      </c>
      <c r="K15" s="65" t="s">
        <v>869</v>
      </c>
      <c r="L15" s="65" t="s">
        <v>1397</v>
      </c>
      <c r="M15" s="65"/>
      <c r="N15" s="65"/>
      <c r="O15" s="65" t="s">
        <v>1546</v>
      </c>
      <c r="P15" s="65">
        <v>0</v>
      </c>
      <c r="Q15" s="65" t="s">
        <v>1601</v>
      </c>
      <c r="R15" s="66" t="s">
        <v>1394</v>
      </c>
      <c r="S15">
        <v>6</v>
      </c>
    </row>
    <row r="16" spans="1:19" x14ac:dyDescent="0.2">
      <c r="A16" s="64">
        <v>5869</v>
      </c>
      <c r="B16" s="65">
        <v>3036434</v>
      </c>
      <c r="C16" s="65" t="s">
        <v>1602</v>
      </c>
      <c r="D16" s="65" t="s">
        <v>994</v>
      </c>
      <c r="E16" s="65" t="s">
        <v>1379</v>
      </c>
      <c r="F16" s="65" t="s">
        <v>1380</v>
      </c>
      <c r="G16" s="65"/>
      <c r="H16" s="65" t="s">
        <v>1603</v>
      </c>
      <c r="I16" s="65" t="s">
        <v>1081</v>
      </c>
      <c r="J16" s="65" t="s">
        <v>1595</v>
      </c>
      <c r="K16" s="65" t="s">
        <v>1081</v>
      </c>
      <c r="L16" s="65" t="s">
        <v>1397</v>
      </c>
      <c r="M16" s="65">
        <v>7166</v>
      </c>
      <c r="N16" s="65" t="s">
        <v>1604</v>
      </c>
      <c r="O16" s="65" t="s">
        <v>1605</v>
      </c>
      <c r="P16" s="65">
        <v>0</v>
      </c>
      <c r="Q16" s="65" t="s">
        <v>1393</v>
      </c>
      <c r="R16" s="66" t="s">
        <v>1384</v>
      </c>
      <c r="S16">
        <v>6</v>
      </c>
    </row>
    <row r="17" spans="1:19" x14ac:dyDescent="0.2">
      <c r="A17" s="64">
        <v>9021</v>
      </c>
      <c r="B17" s="65">
        <v>3036434</v>
      </c>
      <c r="C17" s="65" t="s">
        <v>1602</v>
      </c>
      <c r="D17" s="65" t="s">
        <v>994</v>
      </c>
      <c r="E17" s="65" t="s">
        <v>1379</v>
      </c>
      <c r="F17" s="65" t="s">
        <v>1380</v>
      </c>
      <c r="G17" s="65"/>
      <c r="H17" s="65" t="s">
        <v>1606</v>
      </c>
      <c r="I17" s="65" t="s">
        <v>1607</v>
      </c>
      <c r="J17" s="65" t="s">
        <v>1595</v>
      </c>
      <c r="K17" s="65" t="s">
        <v>1081</v>
      </c>
      <c r="L17" s="65" t="s">
        <v>1397</v>
      </c>
      <c r="M17" s="65">
        <v>7166</v>
      </c>
      <c r="N17" s="65" t="s">
        <v>1604</v>
      </c>
      <c r="O17" s="65" t="s">
        <v>1605</v>
      </c>
      <c r="P17" s="65">
        <v>0</v>
      </c>
      <c r="Q17" s="65" t="s">
        <v>1606</v>
      </c>
      <c r="R17" s="66" t="s">
        <v>1456</v>
      </c>
      <c r="S17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sqref="A1:XFD1048576"/>
    </sheetView>
  </sheetViews>
  <sheetFormatPr defaultColWidth="13.140625" defaultRowHeight="12.75" x14ac:dyDescent="0.2"/>
  <sheetData>
    <row r="1" spans="1:19" s="67" customFormat="1" ht="48" customHeight="1" thickBot="1" x14ac:dyDescent="0.25">
      <c r="A1" s="63" t="s">
        <v>1360</v>
      </c>
      <c r="B1" s="63" t="s">
        <v>1395</v>
      </c>
      <c r="C1" s="63" t="s">
        <v>1362</v>
      </c>
      <c r="D1" s="63" t="s">
        <v>1363</v>
      </c>
      <c r="E1" s="63" t="s">
        <v>1364</v>
      </c>
      <c r="F1" s="63" t="s">
        <v>1365</v>
      </c>
      <c r="G1" s="63" t="s">
        <v>1366</v>
      </c>
      <c r="H1" s="63" t="s">
        <v>1367</v>
      </c>
      <c r="I1" s="63" t="s">
        <v>1368</v>
      </c>
      <c r="J1" s="63" t="s">
        <v>1369</v>
      </c>
      <c r="K1" s="63" t="s">
        <v>86</v>
      </c>
      <c r="L1" s="63" t="s">
        <v>1370</v>
      </c>
      <c r="M1" s="63" t="s">
        <v>1371</v>
      </c>
      <c r="N1" s="63" t="s">
        <v>1372</v>
      </c>
      <c r="O1" s="63" t="s">
        <v>1373</v>
      </c>
      <c r="P1" s="63" t="s">
        <v>1374</v>
      </c>
      <c r="Q1" s="63" t="s">
        <v>1375</v>
      </c>
      <c r="R1" s="63" t="s">
        <v>1376</v>
      </c>
      <c r="S1" s="63" t="s">
        <v>1377</v>
      </c>
    </row>
    <row r="2" spans="1:19" x14ac:dyDescent="0.2">
      <c r="A2" s="64">
        <v>113326</v>
      </c>
      <c r="B2" s="65">
        <v>1133261</v>
      </c>
      <c r="C2" s="65" t="s">
        <v>1386</v>
      </c>
      <c r="D2" s="65" t="s">
        <v>87</v>
      </c>
      <c r="E2" s="65" t="s">
        <v>1379</v>
      </c>
      <c r="F2" s="65" t="s">
        <v>1380</v>
      </c>
      <c r="G2" s="65"/>
      <c r="H2" s="65" t="s">
        <v>1608</v>
      </c>
      <c r="I2" s="65" t="s">
        <v>1609</v>
      </c>
      <c r="J2" s="65" t="s">
        <v>131</v>
      </c>
      <c r="K2" s="65" t="s">
        <v>131</v>
      </c>
      <c r="L2" s="65" t="s">
        <v>1397</v>
      </c>
      <c r="M2" s="65"/>
      <c r="N2" s="65"/>
      <c r="O2" s="65" t="s">
        <v>1610</v>
      </c>
      <c r="P2" s="65">
        <v>0</v>
      </c>
      <c r="Q2" s="65" t="s">
        <v>1611</v>
      </c>
      <c r="R2" s="66" t="s">
        <v>1413</v>
      </c>
      <c r="S2">
        <v>7</v>
      </c>
    </row>
    <row r="3" spans="1:19" x14ac:dyDescent="0.2">
      <c r="A3" s="64">
        <v>113354</v>
      </c>
      <c r="B3" s="65">
        <v>1133541</v>
      </c>
      <c r="C3" s="65" t="s">
        <v>1386</v>
      </c>
      <c r="D3" s="65" t="s">
        <v>87</v>
      </c>
      <c r="E3" s="65" t="s">
        <v>1379</v>
      </c>
      <c r="F3" s="65" t="s">
        <v>1380</v>
      </c>
      <c r="G3" s="65"/>
      <c r="H3" s="65" t="s">
        <v>1612</v>
      </c>
      <c r="I3" s="65" t="s">
        <v>1613</v>
      </c>
      <c r="J3" s="65" t="s">
        <v>182</v>
      </c>
      <c r="K3" s="65" t="s">
        <v>182</v>
      </c>
      <c r="L3" s="65" t="s">
        <v>1397</v>
      </c>
      <c r="M3" s="65"/>
      <c r="N3" s="65"/>
      <c r="O3" s="65" t="s">
        <v>1475</v>
      </c>
      <c r="P3" s="65">
        <v>0</v>
      </c>
      <c r="Q3" s="65"/>
      <c r="R3" s="66" t="s">
        <v>1614</v>
      </c>
      <c r="S3">
        <v>7</v>
      </c>
    </row>
    <row r="4" spans="1:19" x14ac:dyDescent="0.2">
      <c r="A4" s="64">
        <v>113417</v>
      </c>
      <c r="B4" s="65">
        <v>1134171</v>
      </c>
      <c r="C4" s="65" t="s">
        <v>1386</v>
      </c>
      <c r="D4" s="65" t="s">
        <v>87</v>
      </c>
      <c r="E4" s="65" t="s">
        <v>1379</v>
      </c>
      <c r="F4" s="65" t="s">
        <v>1380</v>
      </c>
      <c r="G4" s="65"/>
      <c r="H4" s="65" t="s">
        <v>1615</v>
      </c>
      <c r="I4" s="65" t="s">
        <v>1616</v>
      </c>
      <c r="J4" s="65" t="s">
        <v>94</v>
      </c>
      <c r="K4" s="65" t="s">
        <v>94</v>
      </c>
      <c r="L4" s="65" t="s">
        <v>1397</v>
      </c>
      <c r="M4" s="65"/>
      <c r="N4" s="65"/>
      <c r="O4" s="65" t="s">
        <v>1617</v>
      </c>
      <c r="P4" s="65">
        <v>0</v>
      </c>
      <c r="Q4" s="65"/>
      <c r="R4" s="66" t="s">
        <v>1394</v>
      </c>
      <c r="S4">
        <v>7</v>
      </c>
    </row>
    <row r="5" spans="1:19" x14ac:dyDescent="0.2">
      <c r="A5" s="64">
        <v>115520</v>
      </c>
      <c r="B5" s="65">
        <v>1155201</v>
      </c>
      <c r="C5" s="65" t="s">
        <v>1386</v>
      </c>
      <c r="D5" s="65" t="s">
        <v>87</v>
      </c>
      <c r="E5" s="65" t="s">
        <v>1379</v>
      </c>
      <c r="F5" s="65" t="s">
        <v>1380</v>
      </c>
      <c r="G5" s="65"/>
      <c r="H5" s="65" t="s">
        <v>1618</v>
      </c>
      <c r="I5" s="65" t="s">
        <v>1619</v>
      </c>
      <c r="J5" s="65" t="s">
        <v>152</v>
      </c>
      <c r="K5" s="65" t="s">
        <v>152</v>
      </c>
      <c r="L5" s="65" t="s">
        <v>1397</v>
      </c>
      <c r="M5" s="65"/>
      <c r="N5" s="65"/>
      <c r="O5" s="65" t="s">
        <v>1463</v>
      </c>
      <c r="P5" s="65">
        <v>0</v>
      </c>
      <c r="Q5" s="65"/>
      <c r="R5" s="66" t="s">
        <v>1413</v>
      </c>
      <c r="S5">
        <v>7</v>
      </c>
    </row>
    <row r="6" spans="1:19" x14ac:dyDescent="0.2">
      <c r="A6" s="64">
        <v>115524</v>
      </c>
      <c r="B6" s="65">
        <v>1155241</v>
      </c>
      <c r="C6" s="65" t="s">
        <v>1386</v>
      </c>
      <c r="D6" s="65" t="s">
        <v>87</v>
      </c>
      <c r="E6" s="65" t="s">
        <v>1379</v>
      </c>
      <c r="F6" s="65" t="s">
        <v>1380</v>
      </c>
      <c r="G6" s="65" t="s">
        <v>1620</v>
      </c>
      <c r="H6" s="65" t="s">
        <v>1621</v>
      </c>
      <c r="I6" s="65" t="s">
        <v>1622</v>
      </c>
      <c r="J6" s="65" t="s">
        <v>94</v>
      </c>
      <c r="K6" s="65" t="s">
        <v>94</v>
      </c>
      <c r="L6" s="65" t="s">
        <v>1397</v>
      </c>
      <c r="M6" s="65"/>
      <c r="N6" s="65"/>
      <c r="O6" s="65" t="s">
        <v>1617</v>
      </c>
      <c r="P6" s="65">
        <v>0</v>
      </c>
      <c r="Q6" s="65"/>
      <c r="R6" s="66" t="s">
        <v>1413</v>
      </c>
      <c r="S6">
        <v>7</v>
      </c>
    </row>
    <row r="7" spans="1:19" x14ac:dyDescent="0.2">
      <c r="A7" s="64">
        <v>161133</v>
      </c>
      <c r="B7" s="65">
        <v>1611331</v>
      </c>
      <c r="C7" s="65" t="s">
        <v>1386</v>
      </c>
      <c r="D7" s="65" t="s">
        <v>87</v>
      </c>
      <c r="E7" s="65" t="s">
        <v>1379</v>
      </c>
      <c r="F7" s="65" t="s">
        <v>1380</v>
      </c>
      <c r="G7" s="65" t="s">
        <v>1623</v>
      </c>
      <c r="H7" s="65" t="s">
        <v>1624</v>
      </c>
      <c r="I7" s="65" t="s">
        <v>1544</v>
      </c>
      <c r="J7" s="65" t="s">
        <v>1625</v>
      </c>
      <c r="K7" s="65" t="s">
        <v>145</v>
      </c>
      <c r="L7" s="65" t="s">
        <v>1397</v>
      </c>
      <c r="M7" s="65"/>
      <c r="N7" s="65"/>
      <c r="O7" s="65" t="s">
        <v>1626</v>
      </c>
      <c r="P7" s="65">
        <v>0</v>
      </c>
      <c r="Q7" s="65" t="s">
        <v>1627</v>
      </c>
      <c r="R7" s="66" t="s">
        <v>1548</v>
      </c>
      <c r="S7">
        <v>7</v>
      </c>
    </row>
    <row r="8" spans="1:19" x14ac:dyDescent="0.2">
      <c r="A8" s="64">
        <v>162319</v>
      </c>
      <c r="B8" s="65">
        <v>1623191</v>
      </c>
      <c r="C8" s="65" t="s">
        <v>1386</v>
      </c>
      <c r="D8" s="65" t="s">
        <v>87</v>
      </c>
      <c r="E8" s="65" t="s">
        <v>1379</v>
      </c>
      <c r="F8" s="65" t="s">
        <v>1380</v>
      </c>
      <c r="G8" s="65" t="s">
        <v>1628</v>
      </c>
      <c r="H8" s="65" t="s">
        <v>1629</v>
      </c>
      <c r="I8" s="65" t="s">
        <v>1630</v>
      </c>
      <c r="J8" s="65" t="s">
        <v>1631</v>
      </c>
      <c r="K8" s="65" t="s">
        <v>160</v>
      </c>
      <c r="L8" s="65" t="s">
        <v>1397</v>
      </c>
      <c r="M8" s="65"/>
      <c r="N8" s="65"/>
      <c r="O8" s="65" t="s">
        <v>1391</v>
      </c>
      <c r="P8" s="65">
        <v>0</v>
      </c>
      <c r="Q8" s="65" t="s">
        <v>1632</v>
      </c>
      <c r="R8" s="66"/>
      <c r="S8">
        <v>7</v>
      </c>
    </row>
    <row r="9" spans="1:19" x14ac:dyDescent="0.2">
      <c r="A9" s="64">
        <v>162396</v>
      </c>
      <c r="B9" s="65">
        <v>1623961</v>
      </c>
      <c r="C9" s="65" t="s">
        <v>1386</v>
      </c>
      <c r="D9" s="65" t="s">
        <v>87</v>
      </c>
      <c r="E9" s="65" t="s">
        <v>1379</v>
      </c>
      <c r="F9" s="65" t="s">
        <v>1380</v>
      </c>
      <c r="G9" s="65" t="s">
        <v>1633</v>
      </c>
      <c r="H9" s="65" t="s">
        <v>1629</v>
      </c>
      <c r="I9" s="65" t="s">
        <v>1634</v>
      </c>
      <c r="J9" s="65" t="s">
        <v>160</v>
      </c>
      <c r="K9" s="65" t="s">
        <v>160</v>
      </c>
      <c r="L9" s="65" t="s">
        <v>1397</v>
      </c>
      <c r="M9" s="65"/>
      <c r="N9" s="65"/>
      <c r="O9" s="65" t="s">
        <v>1391</v>
      </c>
      <c r="P9" s="65">
        <v>0</v>
      </c>
      <c r="Q9" s="65" t="s">
        <v>1392</v>
      </c>
      <c r="R9" s="66"/>
      <c r="S9">
        <v>7</v>
      </c>
    </row>
    <row r="10" spans="1:19" x14ac:dyDescent="0.2">
      <c r="A10" s="64">
        <v>264209</v>
      </c>
      <c r="B10" s="65">
        <v>2642091</v>
      </c>
      <c r="C10" s="65" t="s">
        <v>1386</v>
      </c>
      <c r="D10" s="65" t="s">
        <v>87</v>
      </c>
      <c r="E10" s="65" t="s">
        <v>1379</v>
      </c>
      <c r="F10" s="65" t="s">
        <v>1380</v>
      </c>
      <c r="G10" s="65"/>
      <c r="H10" s="65" t="s">
        <v>1635</v>
      </c>
      <c r="I10" s="65" t="s">
        <v>1636</v>
      </c>
      <c r="J10" s="65" t="s">
        <v>1637</v>
      </c>
      <c r="K10" s="65" t="s">
        <v>113</v>
      </c>
      <c r="L10" s="65" t="s">
        <v>1397</v>
      </c>
      <c r="M10" s="65"/>
      <c r="N10" s="65"/>
      <c r="O10" s="65" t="s">
        <v>1388</v>
      </c>
      <c r="P10" s="65">
        <v>0</v>
      </c>
      <c r="Q10" s="65" t="s">
        <v>1638</v>
      </c>
      <c r="R10" s="66" t="s">
        <v>1639</v>
      </c>
      <c r="S10">
        <v>7</v>
      </c>
    </row>
    <row r="11" spans="1:19" x14ac:dyDescent="0.2">
      <c r="A11" s="64">
        <v>299971</v>
      </c>
      <c r="B11" s="65">
        <v>2999711</v>
      </c>
      <c r="C11" s="65" t="s">
        <v>1386</v>
      </c>
      <c r="D11" s="65" t="s">
        <v>87</v>
      </c>
      <c r="E11" s="65" t="s">
        <v>1379</v>
      </c>
      <c r="F11" s="65" t="s">
        <v>1380</v>
      </c>
      <c r="G11" s="65"/>
      <c r="H11" s="65" t="s">
        <v>1640</v>
      </c>
      <c r="I11" s="65" t="s">
        <v>145</v>
      </c>
      <c r="J11" s="65" t="s">
        <v>1641</v>
      </c>
      <c r="K11" s="65" t="s">
        <v>145</v>
      </c>
      <c r="L11" s="65" t="s">
        <v>1397</v>
      </c>
      <c r="M11" s="65"/>
      <c r="N11" s="65"/>
      <c r="O11" s="65" t="s">
        <v>1626</v>
      </c>
      <c r="P11" s="65">
        <v>0</v>
      </c>
      <c r="Q11" s="65" t="s">
        <v>1642</v>
      </c>
      <c r="R11" s="66" t="s">
        <v>1548</v>
      </c>
      <c r="S11">
        <v>7</v>
      </c>
    </row>
    <row r="12" spans="1:19" x14ac:dyDescent="0.2">
      <c r="A12" s="64">
        <v>95663</v>
      </c>
      <c r="B12" s="65">
        <v>1064811</v>
      </c>
      <c r="C12" s="65" t="s">
        <v>1500</v>
      </c>
      <c r="D12" s="65" t="s">
        <v>371</v>
      </c>
      <c r="E12" s="65" t="s">
        <v>1379</v>
      </c>
      <c r="F12" s="65" t="s">
        <v>1380</v>
      </c>
      <c r="G12" s="65" t="s">
        <v>1643</v>
      </c>
      <c r="H12" s="65" t="s">
        <v>1644</v>
      </c>
      <c r="I12" s="65" t="s">
        <v>1645</v>
      </c>
      <c r="J12" s="65" t="s">
        <v>411</v>
      </c>
      <c r="K12" s="65" t="s">
        <v>411</v>
      </c>
      <c r="L12" s="65" t="s">
        <v>1397</v>
      </c>
      <c r="M12" s="65">
        <v>2321</v>
      </c>
      <c r="N12" s="65" t="s">
        <v>1646</v>
      </c>
      <c r="O12" s="65" t="s">
        <v>1647</v>
      </c>
      <c r="P12" s="65">
        <v>0</v>
      </c>
      <c r="Q12" s="65" t="s">
        <v>1648</v>
      </c>
      <c r="R12" s="66"/>
      <c r="S12">
        <v>7</v>
      </c>
    </row>
    <row r="13" spans="1:19" x14ac:dyDescent="0.2">
      <c r="A13" s="64">
        <v>95666</v>
      </c>
      <c r="B13" s="65">
        <v>1064811</v>
      </c>
      <c r="C13" s="65" t="s">
        <v>1500</v>
      </c>
      <c r="D13" s="65" t="s">
        <v>371</v>
      </c>
      <c r="E13" s="65" t="s">
        <v>1379</v>
      </c>
      <c r="F13" s="65" t="s">
        <v>1380</v>
      </c>
      <c r="G13" s="65" t="s">
        <v>1649</v>
      </c>
      <c r="H13" s="65" t="s">
        <v>1650</v>
      </c>
      <c r="I13" s="65" t="s">
        <v>1645</v>
      </c>
      <c r="J13" s="65" t="s">
        <v>411</v>
      </c>
      <c r="K13" s="65" t="s">
        <v>411</v>
      </c>
      <c r="L13" s="65" t="s">
        <v>1397</v>
      </c>
      <c r="M13" s="65">
        <v>2321</v>
      </c>
      <c r="N13" s="65" t="s">
        <v>1646</v>
      </c>
      <c r="O13" s="65" t="s">
        <v>1647</v>
      </c>
      <c r="P13" s="65">
        <v>0</v>
      </c>
      <c r="Q13" s="65" t="s">
        <v>1651</v>
      </c>
      <c r="R13" s="66"/>
      <c r="S13">
        <v>7</v>
      </c>
    </row>
    <row r="14" spans="1:19" x14ac:dyDescent="0.2">
      <c r="A14" s="64">
        <v>95669</v>
      </c>
      <c r="B14" s="65">
        <v>1064811</v>
      </c>
      <c r="C14" s="65" t="s">
        <v>1500</v>
      </c>
      <c r="D14" s="65" t="s">
        <v>371</v>
      </c>
      <c r="E14" s="65" t="s">
        <v>1379</v>
      </c>
      <c r="F14" s="65" t="s">
        <v>1380</v>
      </c>
      <c r="G14" s="65" t="s">
        <v>1652</v>
      </c>
      <c r="H14" s="65" t="s">
        <v>1653</v>
      </c>
      <c r="I14" s="65" t="s">
        <v>1645</v>
      </c>
      <c r="J14" s="65" t="s">
        <v>411</v>
      </c>
      <c r="K14" s="65" t="s">
        <v>411</v>
      </c>
      <c r="L14" s="65" t="s">
        <v>1397</v>
      </c>
      <c r="M14" s="65">
        <v>2321</v>
      </c>
      <c r="N14" s="65" t="s">
        <v>1646</v>
      </c>
      <c r="O14" s="65" t="s">
        <v>1647</v>
      </c>
      <c r="P14" s="65">
        <v>0</v>
      </c>
      <c r="Q14" s="65" t="s">
        <v>1654</v>
      </c>
      <c r="R14" s="66"/>
      <c r="S14">
        <v>7</v>
      </c>
    </row>
    <row r="15" spans="1:19" x14ac:dyDescent="0.2">
      <c r="A15" s="64">
        <v>95670</v>
      </c>
      <c r="B15" s="65">
        <v>1064811</v>
      </c>
      <c r="C15" s="65" t="s">
        <v>1500</v>
      </c>
      <c r="D15" s="65" t="s">
        <v>371</v>
      </c>
      <c r="E15" s="65" t="s">
        <v>1379</v>
      </c>
      <c r="F15" s="65" t="s">
        <v>1380</v>
      </c>
      <c r="G15" s="65" t="s">
        <v>1655</v>
      </c>
      <c r="H15" s="65" t="s">
        <v>1656</v>
      </c>
      <c r="I15" s="65" t="s">
        <v>1645</v>
      </c>
      <c r="J15" s="65" t="s">
        <v>411</v>
      </c>
      <c r="K15" s="65" t="s">
        <v>411</v>
      </c>
      <c r="L15" s="65" t="s">
        <v>1397</v>
      </c>
      <c r="M15" s="65">
        <v>2321</v>
      </c>
      <c r="N15" s="65" t="s">
        <v>1646</v>
      </c>
      <c r="O15" s="65" t="s">
        <v>1647</v>
      </c>
      <c r="P15" s="65">
        <v>0</v>
      </c>
      <c r="Q15" s="65" t="s">
        <v>1657</v>
      </c>
      <c r="R15" s="66"/>
      <c r="S15">
        <v>7</v>
      </c>
    </row>
    <row r="16" spans="1:19" x14ac:dyDescent="0.2">
      <c r="A16" s="64">
        <v>95672</v>
      </c>
      <c r="B16" s="65">
        <v>1064811</v>
      </c>
      <c r="C16" s="65" t="s">
        <v>1500</v>
      </c>
      <c r="D16" s="65" t="s">
        <v>371</v>
      </c>
      <c r="E16" s="65" t="s">
        <v>1379</v>
      </c>
      <c r="F16" s="65" t="s">
        <v>1380</v>
      </c>
      <c r="G16" s="65" t="s">
        <v>1658</v>
      </c>
      <c r="H16" s="65" t="s">
        <v>1659</v>
      </c>
      <c r="I16" s="65" t="s">
        <v>1645</v>
      </c>
      <c r="J16" s="65" t="s">
        <v>411</v>
      </c>
      <c r="K16" s="65" t="s">
        <v>411</v>
      </c>
      <c r="L16" s="65" t="s">
        <v>1397</v>
      </c>
      <c r="M16" s="65">
        <v>2321</v>
      </c>
      <c r="N16" s="65" t="s">
        <v>1646</v>
      </c>
      <c r="O16" s="65" t="s">
        <v>1647</v>
      </c>
      <c r="P16" s="65">
        <v>0</v>
      </c>
      <c r="Q16" s="65" t="s">
        <v>1660</v>
      </c>
      <c r="R16" s="66"/>
      <c r="S16">
        <v>7</v>
      </c>
    </row>
    <row r="17" spans="1:19" x14ac:dyDescent="0.2">
      <c r="A17" s="64">
        <v>95676</v>
      </c>
      <c r="B17" s="65">
        <v>1064811</v>
      </c>
      <c r="C17" s="65" t="s">
        <v>1500</v>
      </c>
      <c r="D17" s="65" t="s">
        <v>371</v>
      </c>
      <c r="E17" s="65" t="s">
        <v>1379</v>
      </c>
      <c r="F17" s="65" t="s">
        <v>1380</v>
      </c>
      <c r="G17" s="65" t="s">
        <v>1661</v>
      </c>
      <c r="H17" s="65" t="s">
        <v>1662</v>
      </c>
      <c r="I17" s="65" t="s">
        <v>1645</v>
      </c>
      <c r="J17" s="65" t="s">
        <v>411</v>
      </c>
      <c r="K17" s="65" t="s">
        <v>411</v>
      </c>
      <c r="L17" s="65" t="s">
        <v>1397</v>
      </c>
      <c r="M17" s="65">
        <v>2321</v>
      </c>
      <c r="N17" s="65" t="s">
        <v>1646</v>
      </c>
      <c r="O17" s="65" t="s">
        <v>1663</v>
      </c>
      <c r="P17" s="65">
        <v>0</v>
      </c>
      <c r="Q17" s="65" t="s">
        <v>1664</v>
      </c>
      <c r="R17" s="66" t="s">
        <v>1606</v>
      </c>
      <c r="S17">
        <v>7</v>
      </c>
    </row>
    <row r="18" spans="1:19" x14ac:dyDescent="0.2">
      <c r="A18" s="64">
        <v>95679</v>
      </c>
      <c r="B18" s="65">
        <v>1064811</v>
      </c>
      <c r="C18" s="65" t="s">
        <v>1500</v>
      </c>
      <c r="D18" s="65" t="s">
        <v>371</v>
      </c>
      <c r="E18" s="65" t="s">
        <v>1379</v>
      </c>
      <c r="F18" s="65" t="s">
        <v>1380</v>
      </c>
      <c r="G18" s="65" t="s">
        <v>1665</v>
      </c>
      <c r="H18" s="65" t="s">
        <v>1666</v>
      </c>
      <c r="I18" s="65" t="s">
        <v>1645</v>
      </c>
      <c r="J18" s="65" t="s">
        <v>411</v>
      </c>
      <c r="K18" s="65" t="s">
        <v>411</v>
      </c>
      <c r="L18" s="65" t="s">
        <v>1397</v>
      </c>
      <c r="M18" s="65">
        <v>2321</v>
      </c>
      <c r="N18" s="65" t="s">
        <v>1646</v>
      </c>
      <c r="O18" s="65" t="s">
        <v>1647</v>
      </c>
      <c r="P18" s="65">
        <v>0</v>
      </c>
      <c r="Q18" s="65" t="s">
        <v>1667</v>
      </c>
      <c r="R18" s="66"/>
      <c r="S18">
        <v>7</v>
      </c>
    </row>
    <row r="19" spans="1:19" x14ac:dyDescent="0.2">
      <c r="A19" s="64">
        <v>95680</v>
      </c>
      <c r="B19" s="65">
        <v>1064811</v>
      </c>
      <c r="C19" s="65" t="s">
        <v>1500</v>
      </c>
      <c r="D19" s="65" t="s">
        <v>371</v>
      </c>
      <c r="E19" s="65" t="s">
        <v>1379</v>
      </c>
      <c r="F19" s="65" t="s">
        <v>1380</v>
      </c>
      <c r="G19" s="65" t="s">
        <v>1668</v>
      </c>
      <c r="H19" s="65" t="s">
        <v>1669</v>
      </c>
      <c r="I19" s="65" t="s">
        <v>1645</v>
      </c>
      <c r="J19" s="65" t="s">
        <v>411</v>
      </c>
      <c r="K19" s="65" t="s">
        <v>411</v>
      </c>
      <c r="L19" s="65" t="s">
        <v>1397</v>
      </c>
      <c r="M19" s="65">
        <v>2321</v>
      </c>
      <c r="N19" s="65" t="s">
        <v>1646</v>
      </c>
      <c r="O19" s="65" t="s">
        <v>1647</v>
      </c>
      <c r="P19" s="65">
        <v>0</v>
      </c>
      <c r="Q19" s="65" t="s">
        <v>1670</v>
      </c>
      <c r="R19" s="66"/>
      <c r="S19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E23" sqref="E23"/>
    </sheetView>
  </sheetViews>
  <sheetFormatPr defaultRowHeight="12.75" x14ac:dyDescent="0.2"/>
  <cols>
    <col min="2" max="2" width="7.140625" bestFit="1" customWidth="1"/>
    <col min="3" max="3" width="16.5703125" bestFit="1" customWidth="1"/>
    <col min="4" max="4" width="8.7109375" bestFit="1" customWidth="1"/>
    <col min="5" max="5" width="11" bestFit="1" customWidth="1"/>
    <col min="6" max="6" width="10" bestFit="1" customWidth="1"/>
    <col min="7" max="7" width="9.5703125" bestFit="1" customWidth="1"/>
    <col min="8" max="8" width="30.140625" bestFit="1" customWidth="1"/>
    <col min="9" max="9" width="32.5703125" bestFit="1" customWidth="1"/>
    <col min="10" max="10" width="15.85546875" bestFit="1" customWidth="1"/>
    <col min="11" max="11" width="15" bestFit="1" customWidth="1"/>
    <col min="12" max="12" width="30.42578125" bestFit="1" customWidth="1"/>
    <col min="13" max="13" width="8.85546875" bestFit="1" customWidth="1"/>
    <col min="14" max="14" width="37.42578125" bestFit="1" customWidth="1"/>
    <col min="15" max="15" width="27.42578125" bestFit="1" customWidth="1"/>
    <col min="16" max="16" width="7.85546875" bestFit="1" customWidth="1"/>
    <col min="17" max="17" width="40.85546875" bestFit="1" customWidth="1"/>
    <col min="18" max="18" width="16.85546875" bestFit="1" customWidth="1"/>
    <col min="19" max="19" width="8.7109375" bestFit="1" customWidth="1"/>
  </cols>
  <sheetData>
    <row r="1" spans="1:19" s="67" customFormat="1" ht="48" customHeight="1" thickBot="1" x14ac:dyDescent="0.25">
      <c r="A1" s="63" t="s">
        <v>1360</v>
      </c>
      <c r="B1" s="63" t="s">
        <v>1395</v>
      </c>
      <c r="C1" s="63" t="s">
        <v>1362</v>
      </c>
      <c r="D1" s="63" t="s">
        <v>1363</v>
      </c>
      <c r="E1" s="63" t="s">
        <v>1364</v>
      </c>
      <c r="F1" s="63" t="s">
        <v>1365</v>
      </c>
      <c r="G1" s="63" t="s">
        <v>1366</v>
      </c>
      <c r="H1" s="63" t="s">
        <v>1367</v>
      </c>
      <c r="I1" s="63" t="s">
        <v>1368</v>
      </c>
      <c r="J1" s="63" t="s">
        <v>1369</v>
      </c>
      <c r="K1" s="63" t="s">
        <v>86</v>
      </c>
      <c r="L1" s="63" t="s">
        <v>1370</v>
      </c>
      <c r="M1" s="63" t="s">
        <v>1371</v>
      </c>
      <c r="N1" s="63" t="s">
        <v>1372</v>
      </c>
      <c r="O1" s="63" t="s">
        <v>1373</v>
      </c>
      <c r="P1" s="63" t="s">
        <v>1374</v>
      </c>
      <c r="Q1" s="63" t="s">
        <v>1375</v>
      </c>
      <c r="R1" s="63" t="s">
        <v>1376</v>
      </c>
      <c r="S1" s="63" t="s">
        <v>1377</v>
      </c>
    </row>
    <row r="2" spans="1:19" x14ac:dyDescent="0.2">
      <c r="A2" s="64">
        <v>4339</v>
      </c>
      <c r="B2" s="65">
        <v>0</v>
      </c>
      <c r="C2" s="65" t="s">
        <v>1500</v>
      </c>
      <c r="D2" s="65" t="s">
        <v>371</v>
      </c>
      <c r="E2" s="65" t="s">
        <v>1379</v>
      </c>
      <c r="F2" s="65" t="s">
        <v>1380</v>
      </c>
      <c r="G2" s="65" t="s">
        <v>1671</v>
      </c>
      <c r="H2" s="65" t="s">
        <v>1672</v>
      </c>
      <c r="I2" s="65" t="s">
        <v>1673</v>
      </c>
      <c r="J2" s="65" t="s">
        <v>1674</v>
      </c>
      <c r="K2" s="65" t="s">
        <v>532</v>
      </c>
      <c r="L2" s="65" t="s">
        <v>1397</v>
      </c>
      <c r="M2" s="65">
        <v>2660</v>
      </c>
      <c r="N2" s="65" t="s">
        <v>1675</v>
      </c>
      <c r="O2" s="65" t="s">
        <v>1676</v>
      </c>
      <c r="P2" s="65">
        <v>0</v>
      </c>
      <c r="Q2" s="65" t="s">
        <v>1677</v>
      </c>
      <c r="R2" s="66" t="s">
        <v>1394</v>
      </c>
      <c r="S2">
        <v>8</v>
      </c>
    </row>
    <row r="3" spans="1:19" x14ac:dyDescent="0.2">
      <c r="A3" s="64">
        <v>4363</v>
      </c>
      <c r="B3" s="65">
        <v>0</v>
      </c>
      <c r="C3" s="65" t="s">
        <v>1500</v>
      </c>
      <c r="D3" s="65" t="s">
        <v>371</v>
      </c>
      <c r="E3" s="65" t="s">
        <v>1379</v>
      </c>
      <c r="F3" s="65" t="s">
        <v>1380</v>
      </c>
      <c r="G3" s="65" t="s">
        <v>1678</v>
      </c>
      <c r="H3" s="65" t="s">
        <v>1679</v>
      </c>
      <c r="I3" s="65" t="s">
        <v>1673</v>
      </c>
      <c r="J3" s="65" t="s">
        <v>1674</v>
      </c>
      <c r="K3" s="65" t="s">
        <v>532</v>
      </c>
      <c r="L3" s="65" t="s">
        <v>1397</v>
      </c>
      <c r="M3" s="65">
        <v>2660</v>
      </c>
      <c r="N3" s="65" t="s">
        <v>1675</v>
      </c>
      <c r="O3" s="65" t="s">
        <v>1676</v>
      </c>
      <c r="P3" s="65">
        <v>0</v>
      </c>
      <c r="Q3" s="65" t="s">
        <v>1680</v>
      </c>
      <c r="R3" s="66"/>
      <c r="S3">
        <v>8</v>
      </c>
    </row>
    <row r="4" spans="1:19" x14ac:dyDescent="0.2">
      <c r="A4" s="64">
        <v>13568</v>
      </c>
      <c r="B4" s="65">
        <v>0</v>
      </c>
      <c r="C4" s="65" t="s">
        <v>1500</v>
      </c>
      <c r="D4" s="65" t="s">
        <v>371</v>
      </c>
      <c r="E4" s="65" t="s">
        <v>1379</v>
      </c>
      <c r="F4" s="65" t="s">
        <v>1380</v>
      </c>
      <c r="G4" s="65" t="s">
        <v>1681</v>
      </c>
      <c r="H4" s="65" t="s">
        <v>1682</v>
      </c>
      <c r="I4" s="65" t="s">
        <v>1673</v>
      </c>
      <c r="J4" s="65" t="s">
        <v>1674</v>
      </c>
      <c r="K4" s="65" t="s">
        <v>532</v>
      </c>
      <c r="L4" s="65" t="s">
        <v>1397</v>
      </c>
      <c r="M4" s="65">
        <v>2660</v>
      </c>
      <c r="N4" s="65" t="s">
        <v>1675</v>
      </c>
      <c r="O4" s="65" t="s">
        <v>1676</v>
      </c>
      <c r="P4" s="65">
        <v>0</v>
      </c>
      <c r="Q4" s="65" t="s">
        <v>1683</v>
      </c>
      <c r="R4" s="66" t="s">
        <v>1614</v>
      </c>
      <c r="S4">
        <v>8</v>
      </c>
    </row>
    <row r="5" spans="1:19" x14ac:dyDescent="0.2">
      <c r="A5" s="64">
        <v>95037</v>
      </c>
      <c r="B5" s="65">
        <v>0</v>
      </c>
      <c r="C5" s="65" t="s">
        <v>1500</v>
      </c>
      <c r="D5" s="65" t="s">
        <v>371</v>
      </c>
      <c r="E5" s="65" t="s">
        <v>1379</v>
      </c>
      <c r="F5" s="65" t="s">
        <v>1380</v>
      </c>
      <c r="G5" s="65" t="s">
        <v>1684</v>
      </c>
      <c r="H5" s="65" t="s">
        <v>1685</v>
      </c>
      <c r="I5" s="65" t="s">
        <v>1686</v>
      </c>
      <c r="J5" s="65" t="s">
        <v>463</v>
      </c>
      <c r="K5" s="65" t="s">
        <v>463</v>
      </c>
      <c r="L5" s="65" t="s">
        <v>1397</v>
      </c>
      <c r="M5" s="65">
        <v>2283</v>
      </c>
      <c r="N5" s="65" t="s">
        <v>1687</v>
      </c>
      <c r="O5" s="65" t="s">
        <v>1647</v>
      </c>
      <c r="P5" s="65">
        <v>0</v>
      </c>
      <c r="Q5" s="65" t="s">
        <v>1504</v>
      </c>
      <c r="R5" s="66"/>
      <c r="S5">
        <v>8</v>
      </c>
    </row>
    <row r="6" spans="1:19" x14ac:dyDescent="0.2">
      <c r="A6" s="64">
        <v>95044</v>
      </c>
      <c r="B6" s="65">
        <v>0</v>
      </c>
      <c r="C6" s="65" t="s">
        <v>1500</v>
      </c>
      <c r="D6" s="65" t="s">
        <v>371</v>
      </c>
      <c r="E6" s="65" t="s">
        <v>1379</v>
      </c>
      <c r="F6" s="65" t="s">
        <v>1380</v>
      </c>
      <c r="G6" s="65" t="s">
        <v>1688</v>
      </c>
      <c r="H6" s="65" t="s">
        <v>1689</v>
      </c>
      <c r="I6" s="65" t="s">
        <v>1686</v>
      </c>
      <c r="J6" s="65" t="s">
        <v>463</v>
      </c>
      <c r="K6" s="65" t="s">
        <v>463</v>
      </c>
      <c r="L6" s="65" t="s">
        <v>1397</v>
      </c>
      <c r="M6" s="65">
        <v>2283</v>
      </c>
      <c r="N6" s="65" t="s">
        <v>1687</v>
      </c>
      <c r="O6" s="65" t="s">
        <v>1647</v>
      </c>
      <c r="P6" s="65">
        <v>0</v>
      </c>
      <c r="Q6" s="65" t="s">
        <v>1504</v>
      </c>
      <c r="R6" s="66"/>
      <c r="S6">
        <v>8</v>
      </c>
    </row>
    <row r="7" spans="1:19" x14ac:dyDescent="0.2">
      <c r="A7" s="64">
        <v>95055</v>
      </c>
      <c r="B7" s="65">
        <v>0</v>
      </c>
      <c r="C7" s="65" t="s">
        <v>1500</v>
      </c>
      <c r="D7" s="65" t="s">
        <v>371</v>
      </c>
      <c r="E7" s="65" t="s">
        <v>1379</v>
      </c>
      <c r="F7" s="65" t="s">
        <v>1380</v>
      </c>
      <c r="G7" s="65" t="s">
        <v>1690</v>
      </c>
      <c r="H7" s="65" t="s">
        <v>1691</v>
      </c>
      <c r="I7" s="65" t="s">
        <v>1686</v>
      </c>
      <c r="J7" s="65" t="s">
        <v>463</v>
      </c>
      <c r="K7" s="65" t="s">
        <v>463</v>
      </c>
      <c r="L7" s="65" t="s">
        <v>1397</v>
      </c>
      <c r="M7" s="65">
        <v>2283</v>
      </c>
      <c r="N7" s="65" t="s">
        <v>1687</v>
      </c>
      <c r="O7" s="65" t="s">
        <v>1647</v>
      </c>
      <c r="P7" s="65">
        <v>0</v>
      </c>
      <c r="Q7" s="65" t="s">
        <v>1504</v>
      </c>
      <c r="R7" s="66"/>
      <c r="S7">
        <v>8</v>
      </c>
    </row>
    <row r="8" spans="1:19" x14ac:dyDescent="0.2">
      <c r="A8" s="64">
        <v>95056</v>
      </c>
      <c r="B8" s="65">
        <v>95056</v>
      </c>
      <c r="C8" s="65" t="s">
        <v>1500</v>
      </c>
      <c r="D8" s="65" t="s">
        <v>371</v>
      </c>
      <c r="E8" s="65" t="s">
        <v>1379</v>
      </c>
      <c r="F8" s="65" t="s">
        <v>1380</v>
      </c>
      <c r="G8" s="65"/>
      <c r="H8" s="65" t="s">
        <v>1692</v>
      </c>
      <c r="I8" s="65" t="s">
        <v>1693</v>
      </c>
      <c r="J8" s="65" t="s">
        <v>482</v>
      </c>
      <c r="K8" s="65" t="s">
        <v>482</v>
      </c>
      <c r="L8" s="65" t="s">
        <v>1397</v>
      </c>
      <c r="M8" s="65"/>
      <c r="N8" s="65"/>
      <c r="O8" s="65" t="s">
        <v>1694</v>
      </c>
      <c r="P8" s="65">
        <v>0</v>
      </c>
      <c r="Q8" s="65" t="s">
        <v>1504</v>
      </c>
      <c r="R8" s="66"/>
      <c r="S8">
        <v>8</v>
      </c>
    </row>
    <row r="9" spans="1:19" x14ac:dyDescent="0.2">
      <c r="A9" s="64">
        <v>95077</v>
      </c>
      <c r="B9" s="65">
        <v>0</v>
      </c>
      <c r="C9" s="65" t="s">
        <v>1500</v>
      </c>
      <c r="D9" s="65" t="s">
        <v>371</v>
      </c>
      <c r="E9" s="65" t="s">
        <v>1379</v>
      </c>
      <c r="F9" s="65" t="s">
        <v>1380</v>
      </c>
      <c r="G9" s="65" t="s">
        <v>1695</v>
      </c>
      <c r="H9" s="65" t="s">
        <v>1696</v>
      </c>
      <c r="I9" s="65" t="s">
        <v>1686</v>
      </c>
      <c r="J9" s="65" t="s">
        <v>463</v>
      </c>
      <c r="K9" s="65" t="s">
        <v>463</v>
      </c>
      <c r="L9" s="65" t="s">
        <v>1397</v>
      </c>
      <c r="M9" s="65">
        <v>2283</v>
      </c>
      <c r="N9" s="65" t="s">
        <v>1687</v>
      </c>
      <c r="O9" s="65" t="s">
        <v>1647</v>
      </c>
      <c r="P9" s="65">
        <v>0</v>
      </c>
      <c r="Q9" s="65" t="s">
        <v>1696</v>
      </c>
      <c r="R9" s="66"/>
      <c r="S9">
        <v>8</v>
      </c>
    </row>
    <row r="10" spans="1:19" x14ac:dyDescent="0.2">
      <c r="A10" s="64">
        <v>95087</v>
      </c>
      <c r="B10" s="65">
        <v>0</v>
      </c>
      <c r="C10" s="65" t="s">
        <v>1500</v>
      </c>
      <c r="D10" s="65" t="s">
        <v>371</v>
      </c>
      <c r="E10" s="65" t="s">
        <v>1379</v>
      </c>
      <c r="F10" s="65" t="s">
        <v>1380</v>
      </c>
      <c r="G10" s="65" t="s">
        <v>1684</v>
      </c>
      <c r="H10" s="65" t="s">
        <v>1697</v>
      </c>
      <c r="I10" s="65" t="s">
        <v>1698</v>
      </c>
      <c r="J10" s="65" t="s">
        <v>463</v>
      </c>
      <c r="K10" s="65" t="s">
        <v>463</v>
      </c>
      <c r="L10" s="65" t="s">
        <v>1397</v>
      </c>
      <c r="M10" s="65">
        <v>2283</v>
      </c>
      <c r="N10" s="65" t="s">
        <v>1687</v>
      </c>
      <c r="O10" s="65" t="s">
        <v>1647</v>
      </c>
      <c r="P10" s="65">
        <v>0</v>
      </c>
      <c r="Q10" s="65" t="s">
        <v>1393</v>
      </c>
      <c r="R10" s="66"/>
      <c r="S10">
        <v>8</v>
      </c>
    </row>
    <row r="11" spans="1:19" x14ac:dyDescent="0.2">
      <c r="A11" s="64">
        <v>95105</v>
      </c>
      <c r="B11" s="65">
        <v>0</v>
      </c>
      <c r="C11" s="65" t="s">
        <v>1500</v>
      </c>
      <c r="D11" s="65" t="s">
        <v>371</v>
      </c>
      <c r="E11" s="65" t="s">
        <v>1379</v>
      </c>
      <c r="F11" s="65" t="s">
        <v>1380</v>
      </c>
      <c r="G11" s="65" t="s">
        <v>1699</v>
      </c>
      <c r="H11" s="65" t="s">
        <v>1519</v>
      </c>
      <c r="I11" s="65" t="s">
        <v>1686</v>
      </c>
      <c r="J11" s="65" t="s">
        <v>463</v>
      </c>
      <c r="K11" s="65" t="s">
        <v>463</v>
      </c>
      <c r="L11" s="65" t="s">
        <v>1397</v>
      </c>
      <c r="M11" s="65">
        <v>2283</v>
      </c>
      <c r="N11" s="65" t="s">
        <v>1687</v>
      </c>
      <c r="O11" s="65" t="s">
        <v>1647</v>
      </c>
      <c r="P11" s="65">
        <v>0</v>
      </c>
      <c r="Q11" s="65" t="s">
        <v>1519</v>
      </c>
      <c r="R11" s="66"/>
      <c r="S11">
        <v>8</v>
      </c>
    </row>
    <row r="12" spans="1:19" x14ac:dyDescent="0.2">
      <c r="A12" s="64">
        <v>95112</v>
      </c>
      <c r="B12" s="65">
        <v>0</v>
      </c>
      <c r="C12" s="65" t="s">
        <v>1500</v>
      </c>
      <c r="D12" s="65" t="s">
        <v>371</v>
      </c>
      <c r="E12" s="65" t="s">
        <v>1379</v>
      </c>
      <c r="F12" s="65" t="s">
        <v>1380</v>
      </c>
      <c r="G12" s="65" t="s">
        <v>1700</v>
      </c>
      <c r="H12" s="65" t="s">
        <v>1701</v>
      </c>
      <c r="I12" s="65" t="s">
        <v>1686</v>
      </c>
      <c r="J12" s="65" t="s">
        <v>463</v>
      </c>
      <c r="K12" s="65" t="s">
        <v>463</v>
      </c>
      <c r="L12" s="65" t="s">
        <v>1397</v>
      </c>
      <c r="M12" s="65">
        <v>2283</v>
      </c>
      <c r="N12" s="65" t="s">
        <v>1687</v>
      </c>
      <c r="O12" s="65" t="s">
        <v>1647</v>
      </c>
      <c r="P12" s="65">
        <v>0</v>
      </c>
      <c r="Q12" s="65" t="s">
        <v>1701</v>
      </c>
      <c r="R12" s="66"/>
      <c r="S12">
        <v>8</v>
      </c>
    </row>
    <row r="13" spans="1:19" x14ac:dyDescent="0.2">
      <c r="A13" s="64">
        <v>95194</v>
      </c>
      <c r="B13" s="65">
        <v>0</v>
      </c>
      <c r="C13" s="65" t="s">
        <v>1500</v>
      </c>
      <c r="D13" s="65" t="s">
        <v>371</v>
      </c>
      <c r="E13" s="65" t="s">
        <v>1379</v>
      </c>
      <c r="F13" s="65" t="s">
        <v>1380</v>
      </c>
      <c r="G13" s="65" t="s">
        <v>1702</v>
      </c>
      <c r="H13" s="65" t="s">
        <v>1703</v>
      </c>
      <c r="I13" s="65" t="s">
        <v>1704</v>
      </c>
      <c r="J13" s="65" t="s">
        <v>449</v>
      </c>
      <c r="K13" s="65" t="s">
        <v>449</v>
      </c>
      <c r="L13" s="65" t="s">
        <v>1397</v>
      </c>
      <c r="M13" s="65">
        <v>2973</v>
      </c>
      <c r="N13" s="65" t="s">
        <v>1705</v>
      </c>
      <c r="O13" s="65" t="s">
        <v>1706</v>
      </c>
      <c r="P13" s="65">
        <v>0</v>
      </c>
      <c r="Q13" s="65" t="s">
        <v>1707</v>
      </c>
      <c r="R13" s="66" t="s">
        <v>1394</v>
      </c>
      <c r="S13">
        <v>8</v>
      </c>
    </row>
    <row r="14" spans="1:19" x14ac:dyDescent="0.2">
      <c r="A14" s="64">
        <v>95197</v>
      </c>
      <c r="B14" s="65">
        <v>0</v>
      </c>
      <c r="C14" s="65" t="s">
        <v>1500</v>
      </c>
      <c r="D14" s="65" t="s">
        <v>371</v>
      </c>
      <c r="E14" s="65" t="s">
        <v>1379</v>
      </c>
      <c r="F14" s="65" t="s">
        <v>1380</v>
      </c>
      <c r="G14" s="65"/>
      <c r="H14" s="65" t="s">
        <v>1708</v>
      </c>
      <c r="I14" s="65" t="s">
        <v>1709</v>
      </c>
      <c r="J14" s="65" t="s">
        <v>449</v>
      </c>
      <c r="K14" s="65" t="s">
        <v>449</v>
      </c>
      <c r="L14" s="65" t="s">
        <v>1397</v>
      </c>
      <c r="M14" s="65"/>
      <c r="N14" s="65"/>
      <c r="O14" s="65" t="s">
        <v>1706</v>
      </c>
      <c r="P14" s="65">
        <v>0</v>
      </c>
      <c r="Q14" s="65" t="s">
        <v>1710</v>
      </c>
      <c r="R14" s="66" t="s">
        <v>1394</v>
      </c>
      <c r="S14">
        <v>8</v>
      </c>
    </row>
    <row r="15" spans="1:19" x14ac:dyDescent="0.2">
      <c r="A15" s="64">
        <v>95203</v>
      </c>
      <c r="B15" s="65">
        <v>0</v>
      </c>
      <c r="C15" s="65" t="s">
        <v>1500</v>
      </c>
      <c r="D15" s="65" t="s">
        <v>371</v>
      </c>
      <c r="E15" s="65" t="s">
        <v>1379</v>
      </c>
      <c r="F15" s="65" t="s">
        <v>1380</v>
      </c>
      <c r="G15" s="65"/>
      <c r="H15" s="65" t="s">
        <v>1711</v>
      </c>
      <c r="I15" s="65" t="s">
        <v>1712</v>
      </c>
      <c r="J15" s="65" t="s">
        <v>449</v>
      </c>
      <c r="K15" s="65" t="s">
        <v>449</v>
      </c>
      <c r="L15" s="65" t="s">
        <v>1397</v>
      </c>
      <c r="M15" s="65"/>
      <c r="N15" s="65"/>
      <c r="O15" s="65" t="s">
        <v>1706</v>
      </c>
      <c r="P15" s="65">
        <v>0</v>
      </c>
      <c r="Q15" s="65" t="s">
        <v>1504</v>
      </c>
      <c r="R15" s="66" t="s">
        <v>1394</v>
      </c>
      <c r="S15">
        <v>8</v>
      </c>
    </row>
    <row r="16" spans="1:19" x14ac:dyDescent="0.2">
      <c r="A16" s="64">
        <v>95216</v>
      </c>
      <c r="B16" s="65">
        <v>0</v>
      </c>
      <c r="C16" s="65" t="s">
        <v>1500</v>
      </c>
      <c r="D16" s="65" t="s">
        <v>371</v>
      </c>
      <c r="E16" s="65" t="s">
        <v>1379</v>
      </c>
      <c r="F16" s="65" t="s">
        <v>1380</v>
      </c>
      <c r="G16" s="65" t="s">
        <v>1713</v>
      </c>
      <c r="H16" s="65" t="s">
        <v>1394</v>
      </c>
      <c r="I16" s="65" t="s">
        <v>1714</v>
      </c>
      <c r="J16" s="65" t="s">
        <v>536</v>
      </c>
      <c r="K16" s="65" t="s">
        <v>536</v>
      </c>
      <c r="L16" s="65" t="s">
        <v>1397</v>
      </c>
      <c r="M16" s="65"/>
      <c r="N16" s="65"/>
      <c r="O16" s="65" t="s">
        <v>1715</v>
      </c>
      <c r="P16" s="65">
        <v>0</v>
      </c>
      <c r="Q16" s="65" t="s">
        <v>1504</v>
      </c>
      <c r="R16" s="66" t="s">
        <v>1394</v>
      </c>
      <c r="S16">
        <v>8</v>
      </c>
    </row>
    <row r="17" spans="1:19" x14ac:dyDescent="0.2">
      <c r="A17" s="64">
        <v>95240</v>
      </c>
      <c r="B17" s="65">
        <v>0</v>
      </c>
      <c r="C17" s="65" t="s">
        <v>1500</v>
      </c>
      <c r="D17" s="65" t="s">
        <v>371</v>
      </c>
      <c r="E17" s="65" t="s">
        <v>1379</v>
      </c>
      <c r="F17" s="65" t="s">
        <v>1380</v>
      </c>
      <c r="G17" s="65"/>
      <c r="H17" s="65" t="s">
        <v>1716</v>
      </c>
      <c r="I17" s="65" t="s">
        <v>1717</v>
      </c>
      <c r="J17" s="65" t="s">
        <v>371</v>
      </c>
      <c r="K17" s="65" t="s">
        <v>371</v>
      </c>
      <c r="L17" s="65" t="s">
        <v>1397</v>
      </c>
      <c r="M17" s="65"/>
      <c r="N17" s="65"/>
      <c r="O17" s="65" t="s">
        <v>1647</v>
      </c>
      <c r="P17" s="65">
        <v>0</v>
      </c>
      <c r="Q17" s="65" t="s">
        <v>1718</v>
      </c>
      <c r="R17" s="66" t="s">
        <v>1453</v>
      </c>
      <c r="S17"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68"/>
  <sheetViews>
    <sheetView workbookViewId="0">
      <selection activeCell="B3" sqref="B3"/>
    </sheetView>
  </sheetViews>
  <sheetFormatPr defaultRowHeight="12.75" x14ac:dyDescent="0.2"/>
  <cols>
    <col min="2" max="2" width="22.28515625" bestFit="1" customWidth="1"/>
    <col min="3" max="3" width="45.28515625" bestFit="1" customWidth="1"/>
  </cols>
  <sheetData>
    <row r="2" spans="2:3" x14ac:dyDescent="0.2">
      <c r="B2" s="97" t="s">
        <v>13</v>
      </c>
      <c r="C2" s="97" t="s">
        <v>1372</v>
      </c>
    </row>
    <row r="3" spans="2:3" x14ac:dyDescent="0.2">
      <c r="B3" s="29" t="s">
        <v>87</v>
      </c>
      <c r="C3" t="s">
        <v>1886</v>
      </c>
    </row>
    <row r="4" spans="2:3" x14ac:dyDescent="0.2">
      <c r="B4" s="29"/>
      <c r="C4" t="s">
        <v>1887</v>
      </c>
    </row>
    <row r="5" spans="2:3" x14ac:dyDescent="0.2">
      <c r="B5" s="29"/>
      <c r="C5" t="s">
        <v>1888</v>
      </c>
    </row>
    <row r="6" spans="2:3" x14ac:dyDescent="0.2">
      <c r="B6" s="29"/>
      <c r="C6" t="s">
        <v>1889</v>
      </c>
    </row>
    <row r="7" spans="2:3" x14ac:dyDescent="0.2">
      <c r="B7" s="29"/>
      <c r="C7" t="s">
        <v>1890</v>
      </c>
    </row>
    <row r="8" spans="2:3" x14ac:dyDescent="0.2">
      <c r="B8" s="29"/>
      <c r="C8" t="s">
        <v>57</v>
      </c>
    </row>
    <row r="9" spans="2:3" x14ac:dyDescent="0.2">
      <c r="B9" s="29"/>
      <c r="C9" t="s">
        <v>59</v>
      </c>
    </row>
    <row r="10" spans="2:3" x14ac:dyDescent="0.2">
      <c r="B10" s="29"/>
      <c r="C10" t="s">
        <v>1891</v>
      </c>
    </row>
    <row r="11" spans="2:3" x14ac:dyDescent="0.2">
      <c r="B11" s="29"/>
      <c r="C11" t="s">
        <v>1892</v>
      </c>
    </row>
    <row r="12" spans="2:3" x14ac:dyDescent="0.2">
      <c r="B12" s="29"/>
      <c r="C12" t="s">
        <v>1893</v>
      </c>
    </row>
    <row r="13" spans="2:3" x14ac:dyDescent="0.2">
      <c r="B13" s="29"/>
      <c r="C13" t="s">
        <v>1894</v>
      </c>
    </row>
    <row r="14" spans="2:3" x14ac:dyDescent="0.2">
      <c r="B14" s="29"/>
      <c r="C14" t="s">
        <v>1895</v>
      </c>
    </row>
    <row r="15" spans="2:3" x14ac:dyDescent="0.2">
      <c r="B15" s="29"/>
      <c r="C15" t="s">
        <v>1896</v>
      </c>
    </row>
    <row r="16" spans="2:3" x14ac:dyDescent="0.2">
      <c r="B16" s="29"/>
      <c r="C16" t="s">
        <v>1897</v>
      </c>
    </row>
    <row r="17" spans="2:3" x14ac:dyDescent="0.2">
      <c r="B17" s="29"/>
      <c r="C17" t="s">
        <v>1451</v>
      </c>
    </row>
    <row r="18" spans="2:3" x14ac:dyDescent="0.2">
      <c r="B18" s="29"/>
      <c r="C18" t="s">
        <v>1898</v>
      </c>
    </row>
    <row r="19" spans="2:3" x14ac:dyDescent="0.2">
      <c r="B19" s="29"/>
      <c r="C19" t="s">
        <v>1899</v>
      </c>
    </row>
    <row r="20" spans="2:3" x14ac:dyDescent="0.2">
      <c r="B20" s="29"/>
      <c r="C20" t="s">
        <v>1900</v>
      </c>
    </row>
    <row r="21" spans="2:3" x14ac:dyDescent="0.2">
      <c r="B21" s="29"/>
      <c r="C21" t="s">
        <v>1901</v>
      </c>
    </row>
    <row r="22" spans="2:3" x14ac:dyDescent="0.2">
      <c r="B22" s="29"/>
      <c r="C22" t="s">
        <v>1902</v>
      </c>
    </row>
    <row r="23" spans="2:3" x14ac:dyDescent="0.2">
      <c r="B23" s="29"/>
      <c r="C23" t="s">
        <v>1903</v>
      </c>
    </row>
    <row r="24" spans="2:3" x14ac:dyDescent="0.2">
      <c r="B24" s="29"/>
      <c r="C24" t="s">
        <v>1904</v>
      </c>
    </row>
    <row r="25" spans="2:3" x14ac:dyDescent="0.2">
      <c r="B25" s="29"/>
      <c r="C25" t="s">
        <v>1905</v>
      </c>
    </row>
    <row r="26" spans="2:3" x14ac:dyDescent="0.2">
      <c r="B26" s="29"/>
      <c r="C26" t="s">
        <v>1906</v>
      </c>
    </row>
    <row r="27" spans="2:3" x14ac:dyDescent="0.2">
      <c r="B27" s="29"/>
      <c r="C27" t="s">
        <v>1907</v>
      </c>
    </row>
    <row r="28" spans="2:3" x14ac:dyDescent="0.2">
      <c r="B28" s="29"/>
      <c r="C28" t="s">
        <v>1908</v>
      </c>
    </row>
    <row r="29" spans="2:3" x14ac:dyDescent="0.2">
      <c r="B29" s="29"/>
      <c r="C29" t="s">
        <v>1909</v>
      </c>
    </row>
    <row r="30" spans="2:3" x14ac:dyDescent="0.2">
      <c r="B30" s="29"/>
      <c r="C30" t="s">
        <v>1910</v>
      </c>
    </row>
    <row r="31" spans="2:3" x14ac:dyDescent="0.2">
      <c r="B31" s="29"/>
      <c r="C31" t="s">
        <v>1911</v>
      </c>
    </row>
    <row r="32" spans="2:3" x14ac:dyDescent="0.2">
      <c r="B32" s="29"/>
      <c r="C32" t="s">
        <v>1912</v>
      </c>
    </row>
    <row r="33" spans="2:3" x14ac:dyDescent="0.2">
      <c r="B33" s="29"/>
      <c r="C33" t="s">
        <v>1913</v>
      </c>
    </row>
    <row r="34" spans="2:3" x14ac:dyDescent="0.2">
      <c r="B34" s="29"/>
      <c r="C34" t="s">
        <v>1914</v>
      </c>
    </row>
    <row r="35" spans="2:3" x14ac:dyDescent="0.2">
      <c r="B35" s="29"/>
      <c r="C35" t="s">
        <v>1915</v>
      </c>
    </row>
    <row r="36" spans="2:3" x14ac:dyDescent="0.2">
      <c r="B36" s="29"/>
      <c r="C36" t="s">
        <v>1916</v>
      </c>
    </row>
    <row r="37" spans="2:3" x14ac:dyDescent="0.2">
      <c r="B37" s="29"/>
      <c r="C37" t="s">
        <v>1917</v>
      </c>
    </row>
    <row r="38" spans="2:3" x14ac:dyDescent="0.2">
      <c r="B38" s="29"/>
      <c r="C38" t="s">
        <v>1918</v>
      </c>
    </row>
    <row r="39" spans="2:3" x14ac:dyDescent="0.2">
      <c r="B39" s="29"/>
      <c r="C39" t="s">
        <v>1919</v>
      </c>
    </row>
    <row r="40" spans="2:3" x14ac:dyDescent="0.2">
      <c r="B40" s="29"/>
      <c r="C40" t="s">
        <v>1920</v>
      </c>
    </row>
    <row r="41" spans="2:3" x14ac:dyDescent="0.2">
      <c r="B41" s="29"/>
      <c r="C41" t="s">
        <v>1921</v>
      </c>
    </row>
    <row r="42" spans="2:3" x14ac:dyDescent="0.2">
      <c r="B42" s="29"/>
      <c r="C42" t="s">
        <v>1922</v>
      </c>
    </row>
    <row r="43" spans="2:3" x14ac:dyDescent="0.2">
      <c r="B43" s="29"/>
      <c r="C43" t="s">
        <v>1923</v>
      </c>
    </row>
    <row r="44" spans="2:3" x14ac:dyDescent="0.2">
      <c r="B44" s="29"/>
      <c r="C44" t="s">
        <v>1924</v>
      </c>
    </row>
    <row r="45" spans="2:3" x14ac:dyDescent="0.2">
      <c r="B45" s="29"/>
      <c r="C45" t="s">
        <v>1925</v>
      </c>
    </row>
    <row r="46" spans="2:3" x14ac:dyDescent="0.2">
      <c r="B46" s="29"/>
      <c r="C46" t="s">
        <v>1926</v>
      </c>
    </row>
    <row r="47" spans="2:3" x14ac:dyDescent="0.2">
      <c r="B47" s="29"/>
      <c r="C47" t="s">
        <v>1927</v>
      </c>
    </row>
    <row r="48" spans="2:3" x14ac:dyDescent="0.2">
      <c r="B48" s="29"/>
      <c r="C48" t="s">
        <v>1928</v>
      </c>
    </row>
    <row r="49" spans="2:3" x14ac:dyDescent="0.2">
      <c r="B49" s="29"/>
      <c r="C49" t="s">
        <v>1929</v>
      </c>
    </row>
    <row r="50" spans="2:3" x14ac:dyDescent="0.2">
      <c r="B50" s="29"/>
      <c r="C50" t="s">
        <v>1930</v>
      </c>
    </row>
    <row r="51" spans="2:3" x14ac:dyDescent="0.2">
      <c r="B51" s="29"/>
      <c r="C51" t="s">
        <v>1931</v>
      </c>
    </row>
    <row r="52" spans="2:3" x14ac:dyDescent="0.2">
      <c r="B52" s="29"/>
      <c r="C52" t="s">
        <v>1932</v>
      </c>
    </row>
    <row r="53" spans="2:3" x14ac:dyDescent="0.2">
      <c r="B53" s="29"/>
      <c r="C53" t="s">
        <v>1933</v>
      </c>
    </row>
    <row r="54" spans="2:3" x14ac:dyDescent="0.2">
      <c r="B54" s="29"/>
      <c r="C54" t="s">
        <v>1934</v>
      </c>
    </row>
    <row r="55" spans="2:3" x14ac:dyDescent="0.2">
      <c r="B55" s="29"/>
      <c r="C55" t="s">
        <v>1935</v>
      </c>
    </row>
    <row r="56" spans="2:3" x14ac:dyDescent="0.2">
      <c r="B56" s="29"/>
      <c r="C56" t="s">
        <v>1936</v>
      </c>
    </row>
    <row r="57" spans="2:3" x14ac:dyDescent="0.2">
      <c r="B57" s="29"/>
      <c r="C57" t="s">
        <v>1937</v>
      </c>
    </row>
    <row r="58" spans="2:3" x14ac:dyDescent="0.2">
      <c r="B58" s="29"/>
      <c r="C58" t="s">
        <v>1938</v>
      </c>
    </row>
    <row r="59" spans="2:3" x14ac:dyDescent="0.2">
      <c r="B59" s="29"/>
      <c r="C59" t="s">
        <v>1430</v>
      </c>
    </row>
    <row r="60" spans="2:3" x14ac:dyDescent="0.2">
      <c r="B60" s="29"/>
      <c r="C60" t="s">
        <v>1939</v>
      </c>
    </row>
    <row r="61" spans="2:3" x14ac:dyDescent="0.2">
      <c r="B61" s="29"/>
      <c r="C61" t="s">
        <v>1940</v>
      </c>
    </row>
    <row r="62" spans="2:3" x14ac:dyDescent="0.2">
      <c r="B62" s="29"/>
      <c r="C62" t="s">
        <v>1941</v>
      </c>
    </row>
    <row r="63" spans="2:3" x14ac:dyDescent="0.2">
      <c r="B63" s="29"/>
      <c r="C63" t="s">
        <v>1445</v>
      </c>
    </row>
    <row r="64" spans="2:3" x14ac:dyDescent="0.2">
      <c r="B64" s="29"/>
      <c r="C64" t="s">
        <v>1942</v>
      </c>
    </row>
    <row r="65" spans="2:3" x14ac:dyDescent="0.2">
      <c r="B65" s="29"/>
      <c r="C65" t="s">
        <v>1943</v>
      </c>
    </row>
    <row r="66" spans="2:3" x14ac:dyDescent="0.2">
      <c r="B66" s="29"/>
      <c r="C66" t="s">
        <v>1944</v>
      </c>
    </row>
    <row r="67" spans="2:3" x14ac:dyDescent="0.2">
      <c r="B67" s="29"/>
      <c r="C67" t="s">
        <v>1945</v>
      </c>
    </row>
    <row r="68" spans="2:3" x14ac:dyDescent="0.2">
      <c r="B68" s="29"/>
      <c r="C68" t="s">
        <v>1946</v>
      </c>
    </row>
    <row r="69" spans="2:3" x14ac:dyDescent="0.2">
      <c r="B69" s="29"/>
      <c r="C69" t="s">
        <v>1947</v>
      </c>
    </row>
    <row r="70" spans="2:3" x14ac:dyDescent="0.2">
      <c r="B70" s="29"/>
      <c r="C70" t="s">
        <v>1948</v>
      </c>
    </row>
    <row r="71" spans="2:3" x14ac:dyDescent="0.2">
      <c r="B71" s="29"/>
      <c r="C71" t="s">
        <v>1949</v>
      </c>
    </row>
    <row r="72" spans="2:3" x14ac:dyDescent="0.2">
      <c r="B72" s="29"/>
      <c r="C72" t="s">
        <v>1950</v>
      </c>
    </row>
    <row r="73" spans="2:3" x14ac:dyDescent="0.2">
      <c r="B73" s="29"/>
      <c r="C73" t="s">
        <v>1951</v>
      </c>
    </row>
    <row r="74" spans="2:3" x14ac:dyDescent="0.2">
      <c r="B74" s="29"/>
      <c r="C74" t="s">
        <v>1952</v>
      </c>
    </row>
    <row r="75" spans="2:3" x14ac:dyDescent="0.2">
      <c r="B75" s="29"/>
      <c r="C75" t="s">
        <v>1953</v>
      </c>
    </row>
    <row r="76" spans="2:3" x14ac:dyDescent="0.2">
      <c r="B76" s="29"/>
      <c r="C76" t="s">
        <v>1954</v>
      </c>
    </row>
    <row r="77" spans="2:3" x14ac:dyDescent="0.2">
      <c r="B77" s="29"/>
      <c r="C77" t="s">
        <v>1955</v>
      </c>
    </row>
    <row r="78" spans="2:3" x14ac:dyDescent="0.2">
      <c r="B78" s="29"/>
      <c r="C78" t="s">
        <v>1956</v>
      </c>
    </row>
    <row r="79" spans="2:3" x14ac:dyDescent="0.2">
      <c r="B79" s="29"/>
      <c r="C79" t="s">
        <v>1957</v>
      </c>
    </row>
    <row r="80" spans="2:3" x14ac:dyDescent="0.2">
      <c r="B80" s="29"/>
      <c r="C80" t="s">
        <v>1958</v>
      </c>
    </row>
    <row r="81" spans="2:3" x14ac:dyDescent="0.2">
      <c r="B81" s="29"/>
      <c r="C81" t="s">
        <v>1959</v>
      </c>
    </row>
    <row r="82" spans="2:3" x14ac:dyDescent="0.2">
      <c r="B82" s="29"/>
      <c r="C82" t="s">
        <v>1960</v>
      </c>
    </row>
    <row r="83" spans="2:3" x14ac:dyDescent="0.2">
      <c r="B83" s="29"/>
      <c r="C83" t="s">
        <v>1961</v>
      </c>
    </row>
    <row r="84" spans="2:3" x14ac:dyDescent="0.2">
      <c r="B84" s="29"/>
      <c r="C84" t="s">
        <v>1962</v>
      </c>
    </row>
    <row r="85" spans="2:3" x14ac:dyDescent="0.2">
      <c r="B85" s="29"/>
      <c r="C85" t="s">
        <v>1963</v>
      </c>
    </row>
    <row r="86" spans="2:3" x14ac:dyDescent="0.2">
      <c r="B86" s="29"/>
      <c r="C86" t="s">
        <v>1964</v>
      </c>
    </row>
    <row r="87" spans="2:3" x14ac:dyDescent="0.2">
      <c r="B87" s="29"/>
      <c r="C87" t="s">
        <v>1965</v>
      </c>
    </row>
    <row r="88" spans="2:3" x14ac:dyDescent="0.2">
      <c r="B88" s="29"/>
      <c r="C88" t="s">
        <v>1966</v>
      </c>
    </row>
    <row r="89" spans="2:3" x14ac:dyDescent="0.2">
      <c r="B89" s="29"/>
      <c r="C89" t="s">
        <v>1967</v>
      </c>
    </row>
    <row r="90" spans="2:3" x14ac:dyDescent="0.2">
      <c r="B90" s="29"/>
      <c r="C90" t="s">
        <v>1968</v>
      </c>
    </row>
    <row r="91" spans="2:3" x14ac:dyDescent="0.2">
      <c r="B91" s="29"/>
      <c r="C91" t="s">
        <v>1969</v>
      </c>
    </row>
    <row r="92" spans="2:3" x14ac:dyDescent="0.2">
      <c r="B92" s="29"/>
      <c r="C92" t="s">
        <v>1970</v>
      </c>
    </row>
    <row r="93" spans="2:3" x14ac:dyDescent="0.2">
      <c r="B93" s="29"/>
      <c r="C93" t="s">
        <v>1971</v>
      </c>
    </row>
    <row r="94" spans="2:3" x14ac:dyDescent="0.2">
      <c r="B94" s="29"/>
      <c r="C94" t="s">
        <v>1972</v>
      </c>
    </row>
    <row r="95" spans="2:3" x14ac:dyDescent="0.2">
      <c r="B95" s="29"/>
      <c r="C95" t="s">
        <v>1973</v>
      </c>
    </row>
    <row r="96" spans="2:3" x14ac:dyDescent="0.2">
      <c r="B96" s="29"/>
      <c r="C96" t="s">
        <v>1974</v>
      </c>
    </row>
    <row r="97" spans="2:3" x14ac:dyDescent="0.2">
      <c r="B97" s="29"/>
      <c r="C97" t="s">
        <v>1975</v>
      </c>
    </row>
    <row r="98" spans="2:3" x14ac:dyDescent="0.2">
      <c r="B98" s="29"/>
      <c r="C98" t="s">
        <v>1976</v>
      </c>
    </row>
    <row r="99" spans="2:3" x14ac:dyDescent="0.2">
      <c r="B99" s="29"/>
      <c r="C99" t="s">
        <v>1977</v>
      </c>
    </row>
    <row r="100" spans="2:3" x14ac:dyDescent="0.2">
      <c r="B100" s="29"/>
      <c r="C100" t="s">
        <v>1978</v>
      </c>
    </row>
    <row r="101" spans="2:3" x14ac:dyDescent="0.2">
      <c r="B101" s="29"/>
      <c r="C101" t="s">
        <v>1979</v>
      </c>
    </row>
    <row r="102" spans="2:3" x14ac:dyDescent="0.2">
      <c r="B102" s="29"/>
      <c r="C102" t="s">
        <v>1980</v>
      </c>
    </row>
    <row r="103" spans="2:3" x14ac:dyDescent="0.2">
      <c r="B103" s="29"/>
      <c r="C103" t="s">
        <v>1981</v>
      </c>
    </row>
    <row r="104" spans="2:3" x14ac:dyDescent="0.2">
      <c r="B104" s="29"/>
      <c r="C104" t="s">
        <v>1982</v>
      </c>
    </row>
    <row r="105" spans="2:3" x14ac:dyDescent="0.2">
      <c r="B105" s="29"/>
      <c r="C105" t="s">
        <v>1983</v>
      </c>
    </row>
    <row r="106" spans="2:3" x14ac:dyDescent="0.2">
      <c r="B106" s="29"/>
      <c r="C106" t="s">
        <v>1984</v>
      </c>
    </row>
    <row r="107" spans="2:3" x14ac:dyDescent="0.2">
      <c r="B107" s="29"/>
      <c r="C107" t="s">
        <v>1985</v>
      </c>
    </row>
    <row r="108" spans="2:3" x14ac:dyDescent="0.2">
      <c r="B108" s="29"/>
      <c r="C108" t="s">
        <v>1986</v>
      </c>
    </row>
    <row r="109" spans="2:3" x14ac:dyDescent="0.2">
      <c r="B109" s="29"/>
      <c r="C109" t="s">
        <v>1987</v>
      </c>
    </row>
    <row r="110" spans="2:3" x14ac:dyDescent="0.2">
      <c r="B110" s="29"/>
      <c r="C110" t="s">
        <v>1988</v>
      </c>
    </row>
    <row r="111" spans="2:3" x14ac:dyDescent="0.2">
      <c r="B111" s="29"/>
      <c r="C111" t="s">
        <v>1989</v>
      </c>
    </row>
    <row r="112" spans="2:3" x14ac:dyDescent="0.2">
      <c r="B112" s="29"/>
      <c r="C112" t="s">
        <v>1990</v>
      </c>
    </row>
    <row r="113" spans="2:3" x14ac:dyDescent="0.2">
      <c r="B113" s="29"/>
      <c r="C113" t="s">
        <v>1991</v>
      </c>
    </row>
    <row r="114" spans="2:3" x14ac:dyDescent="0.2">
      <c r="B114" s="29"/>
      <c r="C114" t="s">
        <v>1992</v>
      </c>
    </row>
    <row r="115" spans="2:3" x14ac:dyDescent="0.2">
      <c r="B115" s="29"/>
      <c r="C115" t="s">
        <v>1993</v>
      </c>
    </row>
    <row r="116" spans="2:3" x14ac:dyDescent="0.2">
      <c r="B116" s="29"/>
      <c r="C116" t="s">
        <v>1994</v>
      </c>
    </row>
    <row r="117" spans="2:3" x14ac:dyDescent="0.2">
      <c r="B117" s="29"/>
      <c r="C117" t="s">
        <v>1995</v>
      </c>
    </row>
    <row r="118" spans="2:3" x14ac:dyDescent="0.2">
      <c r="B118" s="29"/>
      <c r="C118" t="s">
        <v>1996</v>
      </c>
    </row>
    <row r="119" spans="2:3" x14ac:dyDescent="0.2">
      <c r="B119" s="29"/>
      <c r="C119" t="s">
        <v>1997</v>
      </c>
    </row>
    <row r="120" spans="2:3" x14ac:dyDescent="0.2">
      <c r="B120" s="29"/>
      <c r="C120" t="s">
        <v>1998</v>
      </c>
    </row>
    <row r="121" spans="2:3" x14ac:dyDescent="0.2">
      <c r="B121" s="29"/>
      <c r="C121" t="s">
        <v>1999</v>
      </c>
    </row>
    <row r="122" spans="2:3" x14ac:dyDescent="0.2">
      <c r="B122" s="29"/>
      <c r="C122" t="s">
        <v>2000</v>
      </c>
    </row>
    <row r="123" spans="2:3" x14ac:dyDescent="0.2">
      <c r="B123" s="29"/>
      <c r="C123" t="s">
        <v>2001</v>
      </c>
    </row>
    <row r="124" spans="2:3" x14ac:dyDescent="0.2">
      <c r="B124" s="29"/>
      <c r="C124" t="s">
        <v>2002</v>
      </c>
    </row>
    <row r="125" spans="2:3" x14ac:dyDescent="0.2">
      <c r="B125" s="29"/>
      <c r="C125" t="s">
        <v>2003</v>
      </c>
    </row>
    <row r="126" spans="2:3" x14ac:dyDescent="0.2">
      <c r="B126" s="29"/>
      <c r="C126" t="s">
        <v>2004</v>
      </c>
    </row>
    <row r="127" spans="2:3" x14ac:dyDescent="0.2">
      <c r="B127" s="29"/>
      <c r="C127" t="s">
        <v>2005</v>
      </c>
    </row>
    <row r="128" spans="2:3" x14ac:dyDescent="0.2">
      <c r="B128" s="29"/>
      <c r="C128" t="s">
        <v>2006</v>
      </c>
    </row>
    <row r="129" spans="2:3" x14ac:dyDescent="0.2">
      <c r="B129" s="29"/>
      <c r="C129" t="s">
        <v>2007</v>
      </c>
    </row>
    <row r="130" spans="2:3" x14ac:dyDescent="0.2">
      <c r="B130" s="29"/>
      <c r="C130" t="s">
        <v>2008</v>
      </c>
    </row>
    <row r="131" spans="2:3" x14ac:dyDescent="0.2">
      <c r="B131" s="29"/>
      <c r="C131" t="s">
        <v>2009</v>
      </c>
    </row>
    <row r="132" spans="2:3" x14ac:dyDescent="0.2">
      <c r="B132" s="29"/>
      <c r="C132" t="s">
        <v>2010</v>
      </c>
    </row>
    <row r="133" spans="2:3" x14ac:dyDescent="0.2">
      <c r="B133" s="29"/>
      <c r="C133" t="s">
        <v>2011</v>
      </c>
    </row>
    <row r="134" spans="2:3" x14ac:dyDescent="0.2">
      <c r="B134" s="29"/>
      <c r="C134" t="s">
        <v>2012</v>
      </c>
    </row>
    <row r="135" spans="2:3" x14ac:dyDescent="0.2">
      <c r="B135" s="29"/>
      <c r="C135" t="s">
        <v>2013</v>
      </c>
    </row>
    <row r="136" spans="2:3" x14ac:dyDescent="0.2">
      <c r="B136" s="29"/>
      <c r="C136" t="s">
        <v>2014</v>
      </c>
    </row>
    <row r="137" spans="2:3" x14ac:dyDescent="0.2">
      <c r="B137" s="29"/>
      <c r="C137" t="s">
        <v>2015</v>
      </c>
    </row>
    <row r="138" spans="2:3" x14ac:dyDescent="0.2">
      <c r="B138" s="29"/>
      <c r="C138" t="s">
        <v>2016</v>
      </c>
    </row>
    <row r="139" spans="2:3" x14ac:dyDescent="0.2">
      <c r="B139" s="29"/>
      <c r="C139" t="s">
        <v>2017</v>
      </c>
    </row>
    <row r="140" spans="2:3" x14ac:dyDescent="0.2">
      <c r="B140" s="29"/>
      <c r="C140" t="s">
        <v>2018</v>
      </c>
    </row>
    <row r="141" spans="2:3" x14ac:dyDescent="0.2">
      <c r="B141" s="29"/>
      <c r="C141" t="s">
        <v>2019</v>
      </c>
    </row>
    <row r="142" spans="2:3" x14ac:dyDescent="0.2">
      <c r="B142" s="29"/>
      <c r="C142" t="s">
        <v>2020</v>
      </c>
    </row>
    <row r="143" spans="2:3" x14ac:dyDescent="0.2">
      <c r="B143" s="29"/>
      <c r="C143" t="s">
        <v>2021</v>
      </c>
    </row>
    <row r="144" spans="2:3" x14ac:dyDescent="0.2">
      <c r="B144" s="29"/>
      <c r="C144" t="s">
        <v>2022</v>
      </c>
    </row>
    <row r="145" spans="2:3" x14ac:dyDescent="0.2">
      <c r="B145" s="29"/>
      <c r="C145" t="s">
        <v>2023</v>
      </c>
    </row>
    <row r="146" spans="2:3" x14ac:dyDescent="0.2">
      <c r="B146" s="29"/>
      <c r="C146" t="s">
        <v>2024</v>
      </c>
    </row>
    <row r="147" spans="2:3" x14ac:dyDescent="0.2">
      <c r="B147" s="29"/>
      <c r="C147" t="s">
        <v>2025</v>
      </c>
    </row>
    <row r="148" spans="2:3" x14ac:dyDescent="0.2">
      <c r="B148" s="29"/>
      <c r="C148" t="s">
        <v>2026</v>
      </c>
    </row>
    <row r="149" spans="2:3" x14ac:dyDescent="0.2">
      <c r="B149" s="29"/>
      <c r="C149" t="s">
        <v>2027</v>
      </c>
    </row>
    <row r="150" spans="2:3" x14ac:dyDescent="0.2">
      <c r="B150" s="29"/>
      <c r="C150" t="s">
        <v>2028</v>
      </c>
    </row>
    <row r="151" spans="2:3" x14ac:dyDescent="0.2">
      <c r="B151" s="29"/>
      <c r="C151" t="s">
        <v>2029</v>
      </c>
    </row>
    <row r="152" spans="2:3" x14ac:dyDescent="0.2">
      <c r="B152" s="29"/>
      <c r="C152" t="s">
        <v>2030</v>
      </c>
    </row>
    <row r="153" spans="2:3" x14ac:dyDescent="0.2">
      <c r="B153" s="29"/>
      <c r="C153" t="s">
        <v>2031</v>
      </c>
    </row>
    <row r="154" spans="2:3" x14ac:dyDescent="0.2">
      <c r="B154" s="29"/>
      <c r="C154" t="s">
        <v>2032</v>
      </c>
    </row>
    <row r="155" spans="2:3" x14ac:dyDescent="0.2">
      <c r="B155" s="29"/>
      <c r="C155" t="s">
        <v>2033</v>
      </c>
    </row>
    <row r="156" spans="2:3" x14ac:dyDescent="0.2">
      <c r="B156" s="29"/>
      <c r="C156" t="s">
        <v>2034</v>
      </c>
    </row>
    <row r="157" spans="2:3" x14ac:dyDescent="0.2">
      <c r="B157" s="29"/>
      <c r="C157" t="s">
        <v>2035</v>
      </c>
    </row>
    <row r="158" spans="2:3" x14ac:dyDescent="0.2">
      <c r="B158" s="29"/>
      <c r="C158" t="s">
        <v>2036</v>
      </c>
    </row>
    <row r="159" spans="2:3" x14ac:dyDescent="0.2">
      <c r="B159" s="29"/>
      <c r="C159" t="s">
        <v>2037</v>
      </c>
    </row>
    <row r="160" spans="2:3" x14ac:dyDescent="0.2">
      <c r="B160" s="29"/>
      <c r="C160" t="s">
        <v>2038</v>
      </c>
    </row>
    <row r="161" spans="2:3" x14ac:dyDescent="0.2">
      <c r="B161" s="29"/>
      <c r="C161" t="s">
        <v>2039</v>
      </c>
    </row>
    <row r="162" spans="2:3" x14ac:dyDescent="0.2">
      <c r="B162" s="29"/>
      <c r="C162" t="s">
        <v>2040</v>
      </c>
    </row>
    <row r="163" spans="2:3" x14ac:dyDescent="0.2">
      <c r="B163" s="29"/>
      <c r="C163" t="s">
        <v>2041</v>
      </c>
    </row>
    <row r="164" spans="2:3" x14ac:dyDescent="0.2">
      <c r="B164" s="29"/>
      <c r="C164" t="s">
        <v>2042</v>
      </c>
    </row>
    <row r="165" spans="2:3" x14ac:dyDescent="0.2">
      <c r="B165" s="29"/>
      <c r="C165" t="s">
        <v>2043</v>
      </c>
    </row>
    <row r="166" spans="2:3" x14ac:dyDescent="0.2">
      <c r="B166" s="29"/>
      <c r="C166" t="s">
        <v>2044</v>
      </c>
    </row>
    <row r="167" spans="2:3" x14ac:dyDescent="0.2">
      <c r="B167" s="29"/>
      <c r="C167" t="s">
        <v>2045</v>
      </c>
    </row>
    <row r="168" spans="2:3" x14ac:dyDescent="0.2">
      <c r="B168" s="29"/>
      <c r="C168" t="s">
        <v>2046</v>
      </c>
    </row>
    <row r="169" spans="2:3" x14ac:dyDescent="0.2">
      <c r="B169" s="29"/>
      <c r="C169" t="s">
        <v>2047</v>
      </c>
    </row>
    <row r="170" spans="2:3" x14ac:dyDescent="0.2">
      <c r="B170" s="29"/>
      <c r="C170" t="s">
        <v>2048</v>
      </c>
    </row>
    <row r="171" spans="2:3" x14ac:dyDescent="0.2">
      <c r="B171" s="29"/>
      <c r="C171" t="s">
        <v>2049</v>
      </c>
    </row>
    <row r="172" spans="2:3" x14ac:dyDescent="0.2">
      <c r="B172" s="29"/>
      <c r="C172" t="s">
        <v>2050</v>
      </c>
    </row>
    <row r="173" spans="2:3" x14ac:dyDescent="0.2">
      <c r="B173" s="29"/>
      <c r="C173" t="s">
        <v>2051</v>
      </c>
    </row>
    <row r="174" spans="2:3" x14ac:dyDescent="0.2">
      <c r="B174" s="29"/>
      <c r="C174" t="s">
        <v>2052</v>
      </c>
    </row>
    <row r="175" spans="2:3" x14ac:dyDescent="0.2">
      <c r="B175" s="29"/>
      <c r="C175" t="s">
        <v>2053</v>
      </c>
    </row>
    <row r="176" spans="2:3" x14ac:dyDescent="0.2">
      <c r="B176" s="29"/>
      <c r="C176" t="s">
        <v>2054</v>
      </c>
    </row>
    <row r="177" spans="2:3" x14ac:dyDescent="0.2">
      <c r="B177" s="29"/>
      <c r="C177" t="s">
        <v>2055</v>
      </c>
    </row>
    <row r="178" spans="2:3" x14ac:dyDescent="0.2">
      <c r="B178" s="29"/>
      <c r="C178" t="s">
        <v>2056</v>
      </c>
    </row>
    <row r="179" spans="2:3" x14ac:dyDescent="0.2">
      <c r="B179" s="29"/>
      <c r="C179" t="s">
        <v>2057</v>
      </c>
    </row>
    <row r="180" spans="2:3" x14ac:dyDescent="0.2">
      <c r="B180" s="29"/>
      <c r="C180" t="s">
        <v>2058</v>
      </c>
    </row>
    <row r="181" spans="2:3" x14ac:dyDescent="0.2">
      <c r="B181" s="29"/>
      <c r="C181" t="s">
        <v>2059</v>
      </c>
    </row>
    <row r="182" spans="2:3" x14ac:dyDescent="0.2">
      <c r="B182" s="29"/>
      <c r="C182" t="s">
        <v>2060</v>
      </c>
    </row>
    <row r="183" spans="2:3" x14ac:dyDescent="0.2">
      <c r="B183" s="29"/>
      <c r="C183" t="s">
        <v>2061</v>
      </c>
    </row>
    <row r="184" spans="2:3" x14ac:dyDescent="0.2">
      <c r="B184" s="29"/>
      <c r="C184" t="s">
        <v>2062</v>
      </c>
    </row>
    <row r="185" spans="2:3" x14ac:dyDescent="0.2">
      <c r="B185" s="29"/>
      <c r="C185" t="s">
        <v>2063</v>
      </c>
    </row>
    <row r="186" spans="2:3" x14ac:dyDescent="0.2">
      <c r="B186" s="29"/>
      <c r="C186" t="s">
        <v>2064</v>
      </c>
    </row>
    <row r="187" spans="2:3" x14ac:dyDescent="0.2">
      <c r="B187" s="29"/>
      <c r="C187" t="s">
        <v>2065</v>
      </c>
    </row>
    <row r="188" spans="2:3" x14ac:dyDescent="0.2">
      <c r="B188" s="29"/>
      <c r="C188" t="s">
        <v>2066</v>
      </c>
    </row>
    <row r="189" spans="2:3" x14ac:dyDescent="0.2">
      <c r="B189" s="29"/>
      <c r="C189" t="s">
        <v>2067</v>
      </c>
    </row>
    <row r="190" spans="2:3" x14ac:dyDescent="0.2">
      <c r="B190" s="29"/>
      <c r="C190" t="s">
        <v>1439</v>
      </c>
    </row>
    <row r="191" spans="2:3" x14ac:dyDescent="0.2">
      <c r="B191" s="29"/>
      <c r="C191" t="s">
        <v>2068</v>
      </c>
    </row>
    <row r="192" spans="2:3" x14ac:dyDescent="0.2">
      <c r="B192" s="29"/>
      <c r="C192" t="s">
        <v>2069</v>
      </c>
    </row>
    <row r="193" spans="2:3" x14ac:dyDescent="0.2">
      <c r="B193" s="29"/>
      <c r="C193" t="s">
        <v>2070</v>
      </c>
    </row>
    <row r="194" spans="2:3" x14ac:dyDescent="0.2">
      <c r="B194" s="29"/>
      <c r="C194" t="s">
        <v>2071</v>
      </c>
    </row>
    <row r="195" spans="2:3" x14ac:dyDescent="0.2">
      <c r="B195" s="29"/>
      <c r="C195" t="s">
        <v>2072</v>
      </c>
    </row>
    <row r="196" spans="2:3" x14ac:dyDescent="0.2">
      <c r="B196" s="29"/>
      <c r="C196" t="s">
        <v>2073</v>
      </c>
    </row>
    <row r="197" spans="2:3" x14ac:dyDescent="0.2">
      <c r="B197" s="29"/>
      <c r="C197" t="s">
        <v>2074</v>
      </c>
    </row>
    <row r="198" spans="2:3" x14ac:dyDescent="0.2">
      <c r="B198" s="29"/>
      <c r="C198" t="s">
        <v>2075</v>
      </c>
    </row>
    <row r="199" spans="2:3" x14ac:dyDescent="0.2">
      <c r="B199" s="29"/>
      <c r="C199" t="s">
        <v>2076</v>
      </c>
    </row>
    <row r="200" spans="2:3" x14ac:dyDescent="0.2">
      <c r="B200" s="29"/>
      <c r="C200" t="s">
        <v>2077</v>
      </c>
    </row>
    <row r="201" spans="2:3" x14ac:dyDescent="0.2">
      <c r="B201" s="29"/>
      <c r="C201" t="s">
        <v>2078</v>
      </c>
    </row>
    <row r="202" spans="2:3" x14ac:dyDescent="0.2">
      <c r="B202" s="29"/>
      <c r="C202" t="s">
        <v>2079</v>
      </c>
    </row>
    <row r="203" spans="2:3" x14ac:dyDescent="0.2">
      <c r="B203" s="29"/>
      <c r="C203" t="s">
        <v>2080</v>
      </c>
    </row>
    <row r="204" spans="2:3" x14ac:dyDescent="0.2">
      <c r="B204" s="29"/>
      <c r="C204" t="s">
        <v>2081</v>
      </c>
    </row>
    <row r="205" spans="2:3" x14ac:dyDescent="0.2">
      <c r="B205" s="29"/>
      <c r="C205" t="s">
        <v>2082</v>
      </c>
    </row>
    <row r="206" spans="2:3" x14ac:dyDescent="0.2">
      <c r="B206" s="29"/>
      <c r="C206" t="s">
        <v>2083</v>
      </c>
    </row>
    <row r="207" spans="2:3" x14ac:dyDescent="0.2">
      <c r="B207" s="29"/>
      <c r="C207" t="s">
        <v>2084</v>
      </c>
    </row>
    <row r="208" spans="2:3" x14ac:dyDescent="0.2">
      <c r="B208" s="29"/>
      <c r="C208" t="s">
        <v>2085</v>
      </c>
    </row>
    <row r="209" spans="2:3" x14ac:dyDescent="0.2">
      <c r="B209" s="29"/>
      <c r="C209" t="s">
        <v>2086</v>
      </c>
    </row>
    <row r="210" spans="2:3" x14ac:dyDescent="0.2">
      <c r="B210" s="29"/>
      <c r="C210" t="s">
        <v>2087</v>
      </c>
    </row>
    <row r="211" spans="2:3" x14ac:dyDescent="0.2">
      <c r="B211" s="29"/>
      <c r="C211" t="s">
        <v>2088</v>
      </c>
    </row>
    <row r="212" spans="2:3" x14ac:dyDescent="0.2">
      <c r="B212" s="29"/>
      <c r="C212" t="s">
        <v>2089</v>
      </c>
    </row>
    <row r="213" spans="2:3" x14ac:dyDescent="0.2">
      <c r="B213" s="29"/>
      <c r="C213" t="s">
        <v>2090</v>
      </c>
    </row>
    <row r="214" spans="2:3" x14ac:dyDescent="0.2">
      <c r="B214" s="29"/>
      <c r="C214" t="s">
        <v>2091</v>
      </c>
    </row>
    <row r="215" spans="2:3" x14ac:dyDescent="0.2">
      <c r="B215" s="29"/>
      <c r="C215" t="s">
        <v>2092</v>
      </c>
    </row>
    <row r="216" spans="2:3" x14ac:dyDescent="0.2">
      <c r="B216" s="29"/>
      <c r="C216" t="s">
        <v>2093</v>
      </c>
    </row>
    <row r="217" spans="2:3" x14ac:dyDescent="0.2">
      <c r="B217" s="29"/>
      <c r="C217" t="s">
        <v>2094</v>
      </c>
    </row>
    <row r="218" spans="2:3" x14ac:dyDescent="0.2">
      <c r="B218" s="29"/>
      <c r="C218" t="s">
        <v>2095</v>
      </c>
    </row>
    <row r="219" spans="2:3" x14ac:dyDescent="0.2">
      <c r="B219" s="29"/>
      <c r="C219" t="s">
        <v>2096</v>
      </c>
    </row>
    <row r="220" spans="2:3" x14ac:dyDescent="0.2">
      <c r="B220" s="29"/>
      <c r="C220" t="s">
        <v>2097</v>
      </c>
    </row>
    <row r="221" spans="2:3" x14ac:dyDescent="0.2">
      <c r="B221" s="29"/>
      <c r="C221" t="s">
        <v>2098</v>
      </c>
    </row>
    <row r="222" spans="2:3" x14ac:dyDescent="0.2">
      <c r="B222" s="29"/>
      <c r="C222" t="s">
        <v>2099</v>
      </c>
    </row>
    <row r="223" spans="2:3" x14ac:dyDescent="0.2">
      <c r="B223" s="29"/>
      <c r="C223" t="s">
        <v>1434</v>
      </c>
    </row>
    <row r="224" spans="2:3" x14ac:dyDescent="0.2">
      <c r="B224" s="29"/>
      <c r="C224" t="s">
        <v>2100</v>
      </c>
    </row>
    <row r="225" spans="2:3" x14ac:dyDescent="0.2">
      <c r="B225" s="29"/>
      <c r="C225" t="s">
        <v>2101</v>
      </c>
    </row>
    <row r="226" spans="2:3" x14ac:dyDescent="0.2">
      <c r="B226" s="29"/>
      <c r="C226" t="s">
        <v>2102</v>
      </c>
    </row>
    <row r="227" spans="2:3" x14ac:dyDescent="0.2">
      <c r="B227" s="29"/>
      <c r="C227" t="s">
        <v>2103</v>
      </c>
    </row>
    <row r="228" spans="2:3" x14ac:dyDescent="0.2">
      <c r="B228" s="29"/>
      <c r="C228" t="s">
        <v>2104</v>
      </c>
    </row>
    <row r="229" spans="2:3" x14ac:dyDescent="0.2">
      <c r="B229" s="29"/>
      <c r="C229" t="s">
        <v>2105</v>
      </c>
    </row>
    <row r="230" spans="2:3" x14ac:dyDescent="0.2">
      <c r="B230" s="29"/>
      <c r="C230" t="s">
        <v>2106</v>
      </c>
    </row>
    <row r="231" spans="2:3" x14ac:dyDescent="0.2">
      <c r="B231" s="29"/>
      <c r="C231" t="s">
        <v>2107</v>
      </c>
    </row>
    <row r="232" spans="2:3" x14ac:dyDescent="0.2">
      <c r="B232" s="29"/>
      <c r="C232" t="s">
        <v>2108</v>
      </c>
    </row>
    <row r="233" spans="2:3" x14ac:dyDescent="0.2">
      <c r="B233" s="29"/>
      <c r="C233" t="s">
        <v>2109</v>
      </c>
    </row>
    <row r="234" spans="2:3" x14ac:dyDescent="0.2">
      <c r="B234" s="29"/>
      <c r="C234" t="s">
        <v>2110</v>
      </c>
    </row>
    <row r="235" spans="2:3" x14ac:dyDescent="0.2">
      <c r="B235" s="29"/>
      <c r="C235" t="s">
        <v>2111</v>
      </c>
    </row>
    <row r="236" spans="2:3" x14ac:dyDescent="0.2">
      <c r="B236" s="29"/>
      <c r="C236" t="s">
        <v>2112</v>
      </c>
    </row>
    <row r="237" spans="2:3" x14ac:dyDescent="0.2">
      <c r="B237" s="29"/>
      <c r="C237" t="s">
        <v>2113</v>
      </c>
    </row>
    <row r="238" spans="2:3" x14ac:dyDescent="0.2">
      <c r="B238" s="29"/>
      <c r="C238" t="s">
        <v>2114</v>
      </c>
    </row>
    <row r="239" spans="2:3" x14ac:dyDescent="0.2">
      <c r="B239" s="29"/>
      <c r="C239" t="s">
        <v>2115</v>
      </c>
    </row>
    <row r="240" spans="2:3" x14ac:dyDescent="0.2">
      <c r="B240" s="29"/>
      <c r="C240" t="s">
        <v>2116</v>
      </c>
    </row>
    <row r="241" spans="2:3" x14ac:dyDescent="0.2">
      <c r="B241" s="29"/>
      <c r="C241" t="s">
        <v>2117</v>
      </c>
    </row>
    <row r="242" spans="2:3" x14ac:dyDescent="0.2">
      <c r="B242" s="29"/>
      <c r="C242" t="s">
        <v>2118</v>
      </c>
    </row>
    <row r="243" spans="2:3" x14ac:dyDescent="0.2">
      <c r="B243" s="29"/>
      <c r="C243" t="s">
        <v>2119</v>
      </c>
    </row>
    <row r="244" spans="2:3" x14ac:dyDescent="0.2">
      <c r="B244" s="29"/>
      <c r="C244" t="s">
        <v>2120</v>
      </c>
    </row>
    <row r="245" spans="2:3" x14ac:dyDescent="0.2">
      <c r="B245" s="29"/>
      <c r="C245" t="s">
        <v>2121</v>
      </c>
    </row>
    <row r="246" spans="2:3" x14ac:dyDescent="0.2">
      <c r="B246" s="29"/>
      <c r="C246" t="s">
        <v>2122</v>
      </c>
    </row>
    <row r="247" spans="2:3" x14ac:dyDescent="0.2">
      <c r="B247" s="29"/>
      <c r="C247" t="s">
        <v>2123</v>
      </c>
    </row>
    <row r="248" spans="2:3" x14ac:dyDescent="0.2">
      <c r="B248" s="29"/>
      <c r="C248" t="s">
        <v>2124</v>
      </c>
    </row>
    <row r="249" spans="2:3" x14ac:dyDescent="0.2">
      <c r="B249" s="29"/>
      <c r="C249" t="s">
        <v>2125</v>
      </c>
    </row>
    <row r="250" spans="2:3" x14ac:dyDescent="0.2">
      <c r="B250" s="29"/>
      <c r="C250" t="s">
        <v>2126</v>
      </c>
    </row>
    <row r="251" spans="2:3" x14ac:dyDescent="0.2">
      <c r="B251" s="29"/>
      <c r="C251" t="s">
        <v>2127</v>
      </c>
    </row>
    <row r="252" spans="2:3" x14ac:dyDescent="0.2">
      <c r="B252" s="29"/>
      <c r="C252" t="s">
        <v>2128</v>
      </c>
    </row>
    <row r="253" spans="2:3" x14ac:dyDescent="0.2">
      <c r="B253" s="29"/>
      <c r="C253" t="s">
        <v>2129</v>
      </c>
    </row>
    <row r="254" spans="2:3" x14ac:dyDescent="0.2">
      <c r="B254" s="29"/>
      <c r="C254" t="s">
        <v>2130</v>
      </c>
    </row>
    <row r="255" spans="2:3" x14ac:dyDescent="0.2">
      <c r="B255" s="29"/>
      <c r="C255" t="s">
        <v>2131</v>
      </c>
    </row>
    <row r="256" spans="2:3" x14ac:dyDescent="0.2">
      <c r="B256" s="29"/>
      <c r="C256" t="s">
        <v>2132</v>
      </c>
    </row>
    <row r="257" spans="2:3" x14ac:dyDescent="0.2">
      <c r="B257" s="29"/>
      <c r="C257" t="s">
        <v>2133</v>
      </c>
    </row>
    <row r="258" spans="2:3" x14ac:dyDescent="0.2">
      <c r="B258" s="29"/>
      <c r="C258" t="s">
        <v>2134</v>
      </c>
    </row>
    <row r="259" spans="2:3" x14ac:dyDescent="0.2">
      <c r="B259" s="29"/>
      <c r="C259" t="s">
        <v>2135</v>
      </c>
    </row>
    <row r="260" spans="2:3" x14ac:dyDescent="0.2">
      <c r="B260" s="29"/>
      <c r="C260" t="s">
        <v>2136</v>
      </c>
    </row>
    <row r="261" spans="2:3" x14ac:dyDescent="0.2">
      <c r="B261" s="29"/>
      <c r="C261" t="s">
        <v>2137</v>
      </c>
    </row>
    <row r="262" spans="2:3" x14ac:dyDescent="0.2">
      <c r="B262" s="29"/>
      <c r="C262" t="s">
        <v>2138</v>
      </c>
    </row>
    <row r="263" spans="2:3" x14ac:dyDescent="0.2">
      <c r="B263" s="29"/>
      <c r="C263" t="s">
        <v>2139</v>
      </c>
    </row>
    <row r="264" spans="2:3" x14ac:dyDescent="0.2">
      <c r="B264" s="29"/>
      <c r="C264" t="s">
        <v>2140</v>
      </c>
    </row>
    <row r="265" spans="2:3" x14ac:dyDescent="0.2">
      <c r="B265" s="29"/>
      <c r="C265" t="s">
        <v>63</v>
      </c>
    </row>
    <row r="266" spans="2:3" x14ac:dyDescent="0.2">
      <c r="B266" s="29"/>
      <c r="C266" t="s">
        <v>2141</v>
      </c>
    </row>
    <row r="267" spans="2:3" x14ac:dyDescent="0.2">
      <c r="B267" s="29"/>
      <c r="C267" t="s">
        <v>2142</v>
      </c>
    </row>
    <row r="268" spans="2:3" x14ac:dyDescent="0.2">
      <c r="B268" s="29"/>
      <c r="C268" t="s">
        <v>2143</v>
      </c>
    </row>
    <row r="269" spans="2:3" x14ac:dyDescent="0.2">
      <c r="B269" s="29"/>
      <c r="C269" t="s">
        <v>2144</v>
      </c>
    </row>
    <row r="270" spans="2:3" x14ac:dyDescent="0.2">
      <c r="B270" s="29"/>
      <c r="C270" t="s">
        <v>2145</v>
      </c>
    </row>
    <row r="271" spans="2:3" x14ac:dyDescent="0.2">
      <c r="B271" s="29"/>
      <c r="C271" t="s">
        <v>2146</v>
      </c>
    </row>
    <row r="272" spans="2:3" x14ac:dyDescent="0.2">
      <c r="B272" s="29"/>
      <c r="C272" t="s">
        <v>2147</v>
      </c>
    </row>
    <row r="273" spans="2:3" x14ac:dyDescent="0.2">
      <c r="B273" s="29"/>
      <c r="C273" t="s">
        <v>2148</v>
      </c>
    </row>
    <row r="274" spans="2:3" x14ac:dyDescent="0.2">
      <c r="B274" s="29"/>
      <c r="C274" t="s">
        <v>1462</v>
      </c>
    </row>
    <row r="275" spans="2:3" x14ac:dyDescent="0.2">
      <c r="B275" s="29"/>
      <c r="C275" t="s">
        <v>2149</v>
      </c>
    </row>
    <row r="276" spans="2:3" x14ac:dyDescent="0.2">
      <c r="B276" s="29"/>
      <c r="C276" t="s">
        <v>2150</v>
      </c>
    </row>
    <row r="277" spans="2:3" x14ac:dyDescent="0.2">
      <c r="B277" s="29"/>
      <c r="C277" t="s">
        <v>2151</v>
      </c>
    </row>
    <row r="278" spans="2:3" x14ac:dyDescent="0.2">
      <c r="B278" s="29"/>
      <c r="C278" t="s">
        <v>2152</v>
      </c>
    </row>
    <row r="279" spans="2:3" x14ac:dyDescent="0.2">
      <c r="B279" s="29"/>
      <c r="C279" t="s">
        <v>2153</v>
      </c>
    </row>
    <row r="280" spans="2:3" x14ac:dyDescent="0.2">
      <c r="B280" s="29"/>
      <c r="C280" t="s">
        <v>2154</v>
      </c>
    </row>
    <row r="281" spans="2:3" x14ac:dyDescent="0.2">
      <c r="B281" s="29"/>
      <c r="C281" t="s">
        <v>2155</v>
      </c>
    </row>
    <row r="282" spans="2:3" x14ac:dyDescent="0.2">
      <c r="B282" s="29"/>
      <c r="C282" t="s">
        <v>2156</v>
      </c>
    </row>
    <row r="283" spans="2:3" x14ac:dyDescent="0.2">
      <c r="B283" s="29"/>
      <c r="C283" t="s">
        <v>2157</v>
      </c>
    </row>
    <row r="284" spans="2:3" x14ac:dyDescent="0.2">
      <c r="B284" s="29"/>
      <c r="C284" t="s">
        <v>2158</v>
      </c>
    </row>
    <row r="285" spans="2:3" x14ac:dyDescent="0.2">
      <c r="B285" s="29"/>
      <c r="C285" t="s">
        <v>2159</v>
      </c>
    </row>
    <row r="286" spans="2:3" x14ac:dyDescent="0.2">
      <c r="B286" s="29"/>
      <c r="C286" t="s">
        <v>2160</v>
      </c>
    </row>
    <row r="287" spans="2:3" x14ac:dyDescent="0.2">
      <c r="B287" s="29"/>
      <c r="C287" t="s">
        <v>2161</v>
      </c>
    </row>
    <row r="288" spans="2:3" x14ac:dyDescent="0.2">
      <c r="B288" s="29"/>
      <c r="C288" t="s">
        <v>2162</v>
      </c>
    </row>
    <row r="289" spans="2:3" x14ac:dyDescent="0.2">
      <c r="B289" s="29"/>
      <c r="C289" t="s">
        <v>2163</v>
      </c>
    </row>
    <row r="290" spans="2:3" x14ac:dyDescent="0.2">
      <c r="B290" s="29"/>
      <c r="C290" t="s">
        <v>2164</v>
      </c>
    </row>
    <row r="291" spans="2:3" x14ac:dyDescent="0.2">
      <c r="B291" s="29"/>
      <c r="C291" t="s">
        <v>2165</v>
      </c>
    </row>
    <row r="292" spans="2:3" x14ac:dyDescent="0.2">
      <c r="B292" s="29"/>
      <c r="C292" t="s">
        <v>2166</v>
      </c>
    </row>
    <row r="293" spans="2:3" x14ac:dyDescent="0.2">
      <c r="B293" s="29"/>
      <c r="C293" t="s">
        <v>2167</v>
      </c>
    </row>
    <row r="294" spans="2:3" x14ac:dyDescent="0.2">
      <c r="B294" s="29"/>
      <c r="C294" t="s">
        <v>2168</v>
      </c>
    </row>
    <row r="295" spans="2:3" x14ac:dyDescent="0.2">
      <c r="B295" s="29"/>
      <c r="C295" t="s">
        <v>2169</v>
      </c>
    </row>
    <row r="296" spans="2:3" x14ac:dyDescent="0.2">
      <c r="B296" s="29"/>
      <c r="C296" t="s">
        <v>2170</v>
      </c>
    </row>
    <row r="297" spans="2:3" x14ac:dyDescent="0.2">
      <c r="B297" s="29"/>
      <c r="C297" t="s">
        <v>2171</v>
      </c>
    </row>
    <row r="298" spans="2:3" x14ac:dyDescent="0.2">
      <c r="B298" s="29"/>
      <c r="C298" t="s">
        <v>2172</v>
      </c>
    </row>
    <row r="299" spans="2:3" x14ac:dyDescent="0.2">
      <c r="B299" s="29"/>
      <c r="C299" t="s">
        <v>2173</v>
      </c>
    </row>
    <row r="300" spans="2:3" x14ac:dyDescent="0.2">
      <c r="B300" s="29"/>
      <c r="C300" t="s">
        <v>2174</v>
      </c>
    </row>
    <row r="301" spans="2:3" x14ac:dyDescent="0.2">
      <c r="B301" s="29"/>
      <c r="C301" t="s">
        <v>2175</v>
      </c>
    </row>
    <row r="302" spans="2:3" x14ac:dyDescent="0.2">
      <c r="B302" s="29"/>
      <c r="C302" t="s">
        <v>2176</v>
      </c>
    </row>
    <row r="303" spans="2:3" x14ac:dyDescent="0.2">
      <c r="B303" s="29"/>
      <c r="C303" t="s">
        <v>2177</v>
      </c>
    </row>
    <row r="304" spans="2:3" x14ac:dyDescent="0.2">
      <c r="B304" s="29"/>
      <c r="C304" t="s">
        <v>2178</v>
      </c>
    </row>
    <row r="305" spans="2:3" x14ac:dyDescent="0.2">
      <c r="B305" s="29"/>
      <c r="C305" t="s">
        <v>2179</v>
      </c>
    </row>
    <row r="306" spans="2:3" x14ac:dyDescent="0.2">
      <c r="B306" s="29"/>
      <c r="C306" t="s">
        <v>2180</v>
      </c>
    </row>
    <row r="307" spans="2:3" x14ac:dyDescent="0.2">
      <c r="B307" s="29"/>
      <c r="C307" t="s">
        <v>2181</v>
      </c>
    </row>
    <row r="308" spans="2:3" x14ac:dyDescent="0.2">
      <c r="B308" s="29"/>
      <c r="C308" t="s">
        <v>2182</v>
      </c>
    </row>
    <row r="309" spans="2:3" x14ac:dyDescent="0.2">
      <c r="B309" s="29"/>
      <c r="C309" t="s">
        <v>2183</v>
      </c>
    </row>
    <row r="310" spans="2:3" x14ac:dyDescent="0.2">
      <c r="B310" s="29"/>
      <c r="C310" t="s">
        <v>2184</v>
      </c>
    </row>
    <row r="311" spans="2:3" x14ac:dyDescent="0.2">
      <c r="B311" s="29"/>
      <c r="C311" t="s">
        <v>2185</v>
      </c>
    </row>
    <row r="312" spans="2:3" x14ac:dyDescent="0.2">
      <c r="B312" s="102"/>
      <c r="C312" t="s">
        <v>1338</v>
      </c>
    </row>
    <row r="313" spans="2:3" x14ac:dyDescent="0.2">
      <c r="B313" s="110" t="s">
        <v>188</v>
      </c>
      <c r="C313" s="104"/>
    </row>
    <row r="314" spans="2:3" x14ac:dyDescent="0.2">
      <c r="B314" s="29" t="s">
        <v>189</v>
      </c>
      <c r="C314" t="s">
        <v>43</v>
      </c>
    </row>
    <row r="315" spans="2:3" x14ac:dyDescent="0.2">
      <c r="B315" s="29"/>
      <c r="C315" t="s">
        <v>46</v>
      </c>
    </row>
    <row r="316" spans="2:3" x14ac:dyDescent="0.2">
      <c r="B316" s="29"/>
      <c r="C316" t="s">
        <v>2186</v>
      </c>
    </row>
    <row r="317" spans="2:3" x14ac:dyDescent="0.2">
      <c r="B317" s="29"/>
      <c r="C317" t="s">
        <v>2187</v>
      </c>
    </row>
    <row r="318" spans="2:3" x14ac:dyDescent="0.2">
      <c r="B318" s="29"/>
      <c r="C318" t="s">
        <v>2188</v>
      </c>
    </row>
    <row r="319" spans="2:3" x14ac:dyDescent="0.2">
      <c r="B319" s="29"/>
      <c r="C319" t="s">
        <v>2189</v>
      </c>
    </row>
    <row r="320" spans="2:3" x14ac:dyDescent="0.2">
      <c r="B320" s="29"/>
      <c r="C320" t="s">
        <v>2190</v>
      </c>
    </row>
    <row r="321" spans="2:3" x14ac:dyDescent="0.2">
      <c r="B321" s="29"/>
      <c r="C321" t="s">
        <v>2191</v>
      </c>
    </row>
    <row r="322" spans="2:3" x14ac:dyDescent="0.2">
      <c r="B322" s="29"/>
      <c r="C322" t="s">
        <v>2192</v>
      </c>
    </row>
    <row r="323" spans="2:3" x14ac:dyDescent="0.2">
      <c r="B323" s="29"/>
      <c r="C323" t="s">
        <v>2193</v>
      </c>
    </row>
    <row r="324" spans="2:3" x14ac:dyDescent="0.2">
      <c r="B324" s="29"/>
      <c r="C324" t="s">
        <v>2194</v>
      </c>
    </row>
    <row r="325" spans="2:3" x14ac:dyDescent="0.2">
      <c r="B325" s="29"/>
      <c r="C325" t="s">
        <v>2195</v>
      </c>
    </row>
    <row r="326" spans="2:3" x14ac:dyDescent="0.2">
      <c r="B326" s="29"/>
      <c r="C326" t="s">
        <v>2196</v>
      </c>
    </row>
    <row r="327" spans="2:3" x14ac:dyDescent="0.2">
      <c r="B327" s="29"/>
      <c r="C327" t="s">
        <v>2197</v>
      </c>
    </row>
    <row r="328" spans="2:3" x14ac:dyDescent="0.2">
      <c r="B328" s="29"/>
      <c r="C328" t="s">
        <v>2198</v>
      </c>
    </row>
    <row r="329" spans="2:3" x14ac:dyDescent="0.2">
      <c r="B329" s="29"/>
      <c r="C329" t="s">
        <v>2199</v>
      </c>
    </row>
    <row r="330" spans="2:3" x14ac:dyDescent="0.2">
      <c r="B330" s="29"/>
      <c r="C330" t="s">
        <v>2200</v>
      </c>
    </row>
    <row r="331" spans="2:3" x14ac:dyDescent="0.2">
      <c r="B331" s="29"/>
      <c r="C331" t="s">
        <v>2201</v>
      </c>
    </row>
    <row r="332" spans="2:3" x14ac:dyDescent="0.2">
      <c r="B332" s="29"/>
      <c r="C332" t="s">
        <v>51</v>
      </c>
    </row>
    <row r="333" spans="2:3" x14ac:dyDescent="0.2">
      <c r="B333" s="29"/>
      <c r="C333" t="s">
        <v>49</v>
      </c>
    </row>
    <row r="334" spans="2:3" x14ac:dyDescent="0.2">
      <c r="B334" s="29"/>
      <c r="C334" t="s">
        <v>2202</v>
      </c>
    </row>
    <row r="335" spans="2:3" x14ac:dyDescent="0.2">
      <c r="B335" s="29"/>
      <c r="C335" t="s">
        <v>2203</v>
      </c>
    </row>
    <row r="336" spans="2:3" x14ac:dyDescent="0.2">
      <c r="B336" s="29"/>
      <c r="C336" t="s">
        <v>2204</v>
      </c>
    </row>
    <row r="337" spans="2:3" x14ac:dyDescent="0.2">
      <c r="B337" s="29"/>
      <c r="C337" t="s">
        <v>2205</v>
      </c>
    </row>
    <row r="338" spans="2:3" x14ac:dyDescent="0.2">
      <c r="B338" s="29"/>
      <c r="C338" t="s">
        <v>2206</v>
      </c>
    </row>
    <row r="339" spans="2:3" x14ac:dyDescent="0.2">
      <c r="B339" s="29"/>
      <c r="C339" t="s">
        <v>2207</v>
      </c>
    </row>
    <row r="340" spans="2:3" x14ac:dyDescent="0.2">
      <c r="B340" s="29"/>
      <c r="C340" t="s">
        <v>2208</v>
      </c>
    </row>
    <row r="341" spans="2:3" x14ac:dyDescent="0.2">
      <c r="B341" s="29"/>
      <c r="C341" t="s">
        <v>2209</v>
      </c>
    </row>
    <row r="342" spans="2:3" x14ac:dyDescent="0.2">
      <c r="B342" s="29"/>
      <c r="C342" t="s">
        <v>2210</v>
      </c>
    </row>
    <row r="343" spans="2:3" x14ac:dyDescent="0.2">
      <c r="B343" s="29"/>
      <c r="C343" t="s">
        <v>2211</v>
      </c>
    </row>
    <row r="344" spans="2:3" x14ac:dyDescent="0.2">
      <c r="B344" s="29"/>
      <c r="C344" t="s">
        <v>2212</v>
      </c>
    </row>
    <row r="345" spans="2:3" x14ac:dyDescent="0.2">
      <c r="B345" s="29"/>
      <c r="C345" t="s">
        <v>2213</v>
      </c>
    </row>
    <row r="346" spans="2:3" x14ac:dyDescent="0.2">
      <c r="B346" s="29"/>
      <c r="C346" t="s">
        <v>2214</v>
      </c>
    </row>
    <row r="347" spans="2:3" x14ac:dyDescent="0.2">
      <c r="B347" s="29"/>
      <c r="C347" t="s">
        <v>2215</v>
      </c>
    </row>
    <row r="348" spans="2:3" x14ac:dyDescent="0.2">
      <c r="B348" s="29"/>
      <c r="C348" t="s">
        <v>2216</v>
      </c>
    </row>
    <row r="349" spans="2:3" x14ac:dyDescent="0.2">
      <c r="B349" s="29"/>
      <c r="C349" t="s">
        <v>2217</v>
      </c>
    </row>
    <row r="350" spans="2:3" x14ac:dyDescent="0.2">
      <c r="B350" s="29"/>
      <c r="C350" t="s">
        <v>2218</v>
      </c>
    </row>
    <row r="351" spans="2:3" x14ac:dyDescent="0.2">
      <c r="B351" s="29"/>
      <c r="C351" t="s">
        <v>2219</v>
      </c>
    </row>
    <row r="352" spans="2:3" x14ac:dyDescent="0.2">
      <c r="B352" s="29"/>
      <c r="C352" t="s">
        <v>2220</v>
      </c>
    </row>
    <row r="353" spans="2:3" x14ac:dyDescent="0.2">
      <c r="B353" s="29"/>
      <c r="C353" t="s">
        <v>2221</v>
      </c>
    </row>
    <row r="354" spans="2:3" x14ac:dyDescent="0.2">
      <c r="B354" s="29"/>
      <c r="C354" t="s">
        <v>2222</v>
      </c>
    </row>
    <row r="355" spans="2:3" x14ac:dyDescent="0.2">
      <c r="B355" s="29"/>
      <c r="C355" t="s">
        <v>2223</v>
      </c>
    </row>
    <row r="356" spans="2:3" x14ac:dyDescent="0.2">
      <c r="B356" s="29"/>
      <c r="C356" t="s">
        <v>2224</v>
      </c>
    </row>
    <row r="357" spans="2:3" x14ac:dyDescent="0.2">
      <c r="B357" s="29"/>
      <c r="C357" t="s">
        <v>2225</v>
      </c>
    </row>
    <row r="358" spans="2:3" x14ac:dyDescent="0.2">
      <c r="B358" s="29"/>
      <c r="C358" t="s">
        <v>2226</v>
      </c>
    </row>
    <row r="359" spans="2:3" x14ac:dyDescent="0.2">
      <c r="B359" s="29"/>
      <c r="C359" t="s">
        <v>2227</v>
      </c>
    </row>
    <row r="360" spans="2:3" x14ac:dyDescent="0.2">
      <c r="B360" s="29"/>
      <c r="C360" t="s">
        <v>2228</v>
      </c>
    </row>
    <row r="361" spans="2:3" x14ac:dyDescent="0.2">
      <c r="B361" s="29"/>
      <c r="C361" t="s">
        <v>2229</v>
      </c>
    </row>
    <row r="362" spans="2:3" x14ac:dyDescent="0.2">
      <c r="B362" s="29"/>
      <c r="C362" t="s">
        <v>2230</v>
      </c>
    </row>
    <row r="363" spans="2:3" x14ac:dyDescent="0.2">
      <c r="B363" s="29"/>
      <c r="C363" t="s">
        <v>2231</v>
      </c>
    </row>
    <row r="364" spans="2:3" x14ac:dyDescent="0.2">
      <c r="B364" s="29"/>
      <c r="C364" t="s">
        <v>2232</v>
      </c>
    </row>
    <row r="365" spans="2:3" x14ac:dyDescent="0.2">
      <c r="B365" s="29"/>
      <c r="C365" t="s">
        <v>2233</v>
      </c>
    </row>
    <row r="366" spans="2:3" x14ac:dyDescent="0.2">
      <c r="B366" s="29"/>
      <c r="C366" t="s">
        <v>2234</v>
      </c>
    </row>
    <row r="367" spans="2:3" x14ac:dyDescent="0.2">
      <c r="B367" s="29"/>
      <c r="C367" t="s">
        <v>2235</v>
      </c>
    </row>
    <row r="368" spans="2:3" x14ac:dyDescent="0.2">
      <c r="B368" s="29"/>
      <c r="C368" t="s">
        <v>2236</v>
      </c>
    </row>
    <row r="369" spans="2:3" x14ac:dyDescent="0.2">
      <c r="B369" s="29"/>
      <c r="C369" t="s">
        <v>2237</v>
      </c>
    </row>
    <row r="370" spans="2:3" x14ac:dyDescent="0.2">
      <c r="B370" s="29"/>
      <c r="C370" t="s">
        <v>2238</v>
      </c>
    </row>
    <row r="371" spans="2:3" x14ac:dyDescent="0.2">
      <c r="B371" s="29"/>
      <c r="C371" t="s">
        <v>2239</v>
      </c>
    </row>
    <row r="372" spans="2:3" x14ac:dyDescent="0.2">
      <c r="B372" s="29"/>
      <c r="C372" t="s">
        <v>2240</v>
      </c>
    </row>
    <row r="373" spans="2:3" x14ac:dyDescent="0.2">
      <c r="B373" s="29"/>
      <c r="C373" t="s">
        <v>2241</v>
      </c>
    </row>
    <row r="374" spans="2:3" x14ac:dyDescent="0.2">
      <c r="B374" s="29"/>
      <c r="C374" t="s">
        <v>2242</v>
      </c>
    </row>
    <row r="375" spans="2:3" x14ac:dyDescent="0.2">
      <c r="B375" s="29"/>
      <c r="C375" t="s">
        <v>2243</v>
      </c>
    </row>
    <row r="376" spans="2:3" x14ac:dyDescent="0.2">
      <c r="B376" s="29"/>
      <c r="C376" t="s">
        <v>2244</v>
      </c>
    </row>
    <row r="377" spans="2:3" x14ac:dyDescent="0.2">
      <c r="B377" s="29"/>
      <c r="C377" t="s">
        <v>2245</v>
      </c>
    </row>
    <row r="378" spans="2:3" x14ac:dyDescent="0.2">
      <c r="B378" s="29"/>
      <c r="C378" t="s">
        <v>2246</v>
      </c>
    </row>
    <row r="379" spans="2:3" x14ac:dyDescent="0.2">
      <c r="B379" s="29"/>
      <c r="C379" t="s">
        <v>2247</v>
      </c>
    </row>
    <row r="380" spans="2:3" x14ac:dyDescent="0.2">
      <c r="B380" s="29"/>
      <c r="C380" t="s">
        <v>2248</v>
      </c>
    </row>
    <row r="381" spans="2:3" x14ac:dyDescent="0.2">
      <c r="B381" s="29"/>
      <c r="C381" t="s">
        <v>2249</v>
      </c>
    </row>
    <row r="382" spans="2:3" x14ac:dyDescent="0.2">
      <c r="B382" s="29"/>
      <c r="C382" t="s">
        <v>2250</v>
      </c>
    </row>
    <row r="383" spans="2:3" x14ac:dyDescent="0.2">
      <c r="B383" s="29"/>
      <c r="C383" t="s">
        <v>2251</v>
      </c>
    </row>
    <row r="384" spans="2:3" x14ac:dyDescent="0.2">
      <c r="B384" s="29"/>
      <c r="C384" t="s">
        <v>2252</v>
      </c>
    </row>
    <row r="385" spans="2:3" x14ac:dyDescent="0.2">
      <c r="B385" s="29"/>
      <c r="C385" t="s">
        <v>2253</v>
      </c>
    </row>
    <row r="386" spans="2:3" x14ac:dyDescent="0.2">
      <c r="B386" s="29"/>
      <c r="C386" t="s">
        <v>2254</v>
      </c>
    </row>
    <row r="387" spans="2:3" x14ac:dyDescent="0.2">
      <c r="B387" s="29"/>
      <c r="C387" t="s">
        <v>2255</v>
      </c>
    </row>
    <row r="388" spans="2:3" x14ac:dyDescent="0.2">
      <c r="B388" s="29"/>
      <c r="C388" t="s">
        <v>2256</v>
      </c>
    </row>
    <row r="389" spans="2:3" x14ac:dyDescent="0.2">
      <c r="B389" s="29"/>
      <c r="C389" t="s">
        <v>2257</v>
      </c>
    </row>
    <row r="390" spans="2:3" x14ac:dyDescent="0.2">
      <c r="B390" s="29"/>
      <c r="C390" t="s">
        <v>2258</v>
      </c>
    </row>
    <row r="391" spans="2:3" x14ac:dyDescent="0.2">
      <c r="B391" s="29"/>
      <c r="C391" t="s">
        <v>2259</v>
      </c>
    </row>
    <row r="392" spans="2:3" x14ac:dyDescent="0.2">
      <c r="B392" s="29"/>
      <c r="C392" t="s">
        <v>2260</v>
      </c>
    </row>
    <row r="393" spans="2:3" x14ac:dyDescent="0.2">
      <c r="B393" s="29"/>
      <c r="C393" t="s">
        <v>2261</v>
      </c>
    </row>
    <row r="394" spans="2:3" x14ac:dyDescent="0.2">
      <c r="B394" s="29"/>
      <c r="C394" t="s">
        <v>2262</v>
      </c>
    </row>
    <row r="395" spans="2:3" x14ac:dyDescent="0.2">
      <c r="B395" s="29"/>
      <c r="C395" t="s">
        <v>2263</v>
      </c>
    </row>
    <row r="396" spans="2:3" x14ac:dyDescent="0.2">
      <c r="B396" s="29"/>
      <c r="C396" t="s">
        <v>2264</v>
      </c>
    </row>
    <row r="397" spans="2:3" x14ac:dyDescent="0.2">
      <c r="B397" s="29"/>
      <c r="C397" t="s">
        <v>2265</v>
      </c>
    </row>
    <row r="398" spans="2:3" x14ac:dyDescent="0.2">
      <c r="B398" s="29"/>
      <c r="C398" t="s">
        <v>2266</v>
      </c>
    </row>
    <row r="399" spans="2:3" x14ac:dyDescent="0.2">
      <c r="B399" s="29"/>
      <c r="C399" t="s">
        <v>2267</v>
      </c>
    </row>
    <row r="400" spans="2:3" x14ac:dyDescent="0.2">
      <c r="B400" s="29"/>
      <c r="C400" t="s">
        <v>2268</v>
      </c>
    </row>
    <row r="401" spans="2:3" x14ac:dyDescent="0.2">
      <c r="B401" s="29"/>
      <c r="C401" t="s">
        <v>2269</v>
      </c>
    </row>
    <row r="402" spans="2:3" x14ac:dyDescent="0.2">
      <c r="B402" s="29"/>
      <c r="C402" t="s">
        <v>2270</v>
      </c>
    </row>
    <row r="403" spans="2:3" x14ac:dyDescent="0.2">
      <c r="B403" s="29"/>
      <c r="C403" t="s">
        <v>2271</v>
      </c>
    </row>
    <row r="404" spans="2:3" x14ac:dyDescent="0.2">
      <c r="B404" s="29"/>
      <c r="C404" t="s">
        <v>2272</v>
      </c>
    </row>
    <row r="405" spans="2:3" x14ac:dyDescent="0.2">
      <c r="B405" s="29"/>
      <c r="C405" t="s">
        <v>2273</v>
      </c>
    </row>
    <row r="406" spans="2:3" x14ac:dyDescent="0.2">
      <c r="B406" s="29"/>
      <c r="C406" t="s">
        <v>2274</v>
      </c>
    </row>
    <row r="407" spans="2:3" x14ac:dyDescent="0.2">
      <c r="B407" s="29"/>
      <c r="C407" t="s">
        <v>2275</v>
      </c>
    </row>
    <row r="408" spans="2:3" x14ac:dyDescent="0.2">
      <c r="B408" s="29"/>
      <c r="C408" t="s">
        <v>2276</v>
      </c>
    </row>
    <row r="409" spans="2:3" x14ac:dyDescent="0.2">
      <c r="B409" s="29"/>
      <c r="C409" t="s">
        <v>2277</v>
      </c>
    </row>
    <row r="410" spans="2:3" x14ac:dyDescent="0.2">
      <c r="B410" s="29"/>
      <c r="C410" t="s">
        <v>2278</v>
      </c>
    </row>
    <row r="411" spans="2:3" x14ac:dyDescent="0.2">
      <c r="B411" s="29"/>
      <c r="C411" t="s">
        <v>2279</v>
      </c>
    </row>
    <row r="412" spans="2:3" x14ac:dyDescent="0.2">
      <c r="B412" s="29"/>
      <c r="C412" t="s">
        <v>2280</v>
      </c>
    </row>
    <row r="413" spans="2:3" x14ac:dyDescent="0.2">
      <c r="B413" s="29"/>
      <c r="C413" t="s">
        <v>2281</v>
      </c>
    </row>
    <row r="414" spans="2:3" x14ac:dyDescent="0.2">
      <c r="B414" s="29"/>
      <c r="C414" t="s">
        <v>2282</v>
      </c>
    </row>
    <row r="415" spans="2:3" x14ac:dyDescent="0.2">
      <c r="B415" s="29"/>
      <c r="C415" t="s">
        <v>2283</v>
      </c>
    </row>
    <row r="416" spans="2:3" x14ac:dyDescent="0.2">
      <c r="B416" s="29"/>
      <c r="C416" t="s">
        <v>2284</v>
      </c>
    </row>
    <row r="417" spans="2:3" x14ac:dyDescent="0.2">
      <c r="B417" s="29"/>
      <c r="C417" t="s">
        <v>2285</v>
      </c>
    </row>
    <row r="418" spans="2:3" x14ac:dyDescent="0.2">
      <c r="B418" s="29"/>
      <c r="C418" t="s">
        <v>2286</v>
      </c>
    </row>
    <row r="419" spans="2:3" x14ac:dyDescent="0.2">
      <c r="B419" s="29"/>
      <c r="C419" t="s">
        <v>2287</v>
      </c>
    </row>
    <row r="420" spans="2:3" x14ac:dyDescent="0.2">
      <c r="B420" s="29"/>
      <c r="C420" t="s">
        <v>2288</v>
      </c>
    </row>
    <row r="421" spans="2:3" x14ac:dyDescent="0.2">
      <c r="B421" s="29"/>
      <c r="C421" t="s">
        <v>2289</v>
      </c>
    </row>
    <row r="422" spans="2:3" x14ac:dyDescent="0.2">
      <c r="B422" s="29"/>
      <c r="C422" t="s">
        <v>2290</v>
      </c>
    </row>
    <row r="423" spans="2:3" x14ac:dyDescent="0.2">
      <c r="B423" s="29"/>
      <c r="C423" t="s">
        <v>2291</v>
      </c>
    </row>
    <row r="424" spans="2:3" x14ac:dyDescent="0.2">
      <c r="B424" s="29"/>
      <c r="C424" t="s">
        <v>2292</v>
      </c>
    </row>
    <row r="425" spans="2:3" x14ac:dyDescent="0.2">
      <c r="B425" s="29"/>
      <c r="C425" t="s">
        <v>2293</v>
      </c>
    </row>
    <row r="426" spans="2:3" x14ac:dyDescent="0.2">
      <c r="B426" s="29"/>
      <c r="C426" t="s">
        <v>2294</v>
      </c>
    </row>
    <row r="427" spans="2:3" x14ac:dyDescent="0.2">
      <c r="B427" s="29"/>
      <c r="C427" t="s">
        <v>2295</v>
      </c>
    </row>
    <row r="428" spans="2:3" x14ac:dyDescent="0.2">
      <c r="B428" s="29"/>
      <c r="C428" t="s">
        <v>2296</v>
      </c>
    </row>
    <row r="429" spans="2:3" x14ac:dyDescent="0.2">
      <c r="B429" s="29"/>
      <c r="C429" t="s">
        <v>2297</v>
      </c>
    </row>
    <row r="430" spans="2:3" x14ac:dyDescent="0.2">
      <c r="B430" s="29"/>
      <c r="C430" t="s">
        <v>2298</v>
      </c>
    </row>
    <row r="431" spans="2:3" x14ac:dyDescent="0.2">
      <c r="B431" s="29"/>
      <c r="C431" t="s">
        <v>2299</v>
      </c>
    </row>
    <row r="432" spans="2:3" x14ac:dyDescent="0.2">
      <c r="B432" s="29"/>
      <c r="C432" t="s">
        <v>2300</v>
      </c>
    </row>
    <row r="433" spans="2:3" x14ac:dyDescent="0.2">
      <c r="B433" s="29"/>
      <c r="C433" t="s">
        <v>2301</v>
      </c>
    </row>
    <row r="434" spans="2:3" x14ac:dyDescent="0.2">
      <c r="B434" s="29"/>
      <c r="C434" t="s">
        <v>2302</v>
      </c>
    </row>
    <row r="435" spans="2:3" x14ac:dyDescent="0.2">
      <c r="B435" s="29"/>
      <c r="C435" t="s">
        <v>2303</v>
      </c>
    </row>
    <row r="436" spans="2:3" x14ac:dyDescent="0.2">
      <c r="B436" s="29"/>
      <c r="C436" t="s">
        <v>2304</v>
      </c>
    </row>
    <row r="437" spans="2:3" x14ac:dyDescent="0.2">
      <c r="B437" s="29"/>
      <c r="C437" t="s">
        <v>2305</v>
      </c>
    </row>
    <row r="438" spans="2:3" x14ac:dyDescent="0.2">
      <c r="B438" s="29"/>
      <c r="C438" t="s">
        <v>2306</v>
      </c>
    </row>
    <row r="439" spans="2:3" x14ac:dyDescent="0.2">
      <c r="B439" s="29"/>
      <c r="C439" t="s">
        <v>2307</v>
      </c>
    </row>
    <row r="440" spans="2:3" x14ac:dyDescent="0.2">
      <c r="B440" s="29"/>
      <c r="C440" t="s">
        <v>2308</v>
      </c>
    </row>
    <row r="441" spans="2:3" x14ac:dyDescent="0.2">
      <c r="B441" s="29"/>
      <c r="C441" t="s">
        <v>2309</v>
      </c>
    </row>
    <row r="442" spans="2:3" x14ac:dyDescent="0.2">
      <c r="B442" s="29"/>
      <c r="C442" t="s">
        <v>2310</v>
      </c>
    </row>
    <row r="443" spans="2:3" x14ac:dyDescent="0.2">
      <c r="B443" s="29"/>
      <c r="C443" t="s">
        <v>2311</v>
      </c>
    </row>
    <row r="444" spans="2:3" x14ac:dyDescent="0.2">
      <c r="B444" s="29"/>
      <c r="C444" t="s">
        <v>2312</v>
      </c>
    </row>
    <row r="445" spans="2:3" x14ac:dyDescent="0.2">
      <c r="B445" s="29"/>
      <c r="C445" t="s">
        <v>2313</v>
      </c>
    </row>
    <row r="446" spans="2:3" x14ac:dyDescent="0.2">
      <c r="B446" s="29"/>
      <c r="C446" t="s">
        <v>2314</v>
      </c>
    </row>
    <row r="447" spans="2:3" x14ac:dyDescent="0.2">
      <c r="B447" s="29"/>
      <c r="C447" t="s">
        <v>2315</v>
      </c>
    </row>
    <row r="448" spans="2:3" x14ac:dyDescent="0.2">
      <c r="B448" s="29"/>
      <c r="C448" t="s">
        <v>2316</v>
      </c>
    </row>
    <row r="449" spans="2:3" x14ac:dyDescent="0.2">
      <c r="B449" s="29"/>
      <c r="C449" t="s">
        <v>2317</v>
      </c>
    </row>
    <row r="450" spans="2:3" x14ac:dyDescent="0.2">
      <c r="B450" s="29"/>
      <c r="C450" t="s">
        <v>2318</v>
      </c>
    </row>
    <row r="451" spans="2:3" x14ac:dyDescent="0.2">
      <c r="B451" s="29"/>
      <c r="C451" t="s">
        <v>2319</v>
      </c>
    </row>
    <row r="452" spans="2:3" x14ac:dyDescent="0.2">
      <c r="B452" s="29"/>
      <c r="C452" t="s">
        <v>2320</v>
      </c>
    </row>
    <row r="453" spans="2:3" x14ac:dyDescent="0.2">
      <c r="B453" s="29"/>
      <c r="C453" t="s">
        <v>2321</v>
      </c>
    </row>
    <row r="454" spans="2:3" x14ac:dyDescent="0.2">
      <c r="B454" s="29"/>
      <c r="C454" t="s">
        <v>2322</v>
      </c>
    </row>
    <row r="455" spans="2:3" x14ac:dyDescent="0.2">
      <c r="B455" s="29"/>
      <c r="C455" t="s">
        <v>2323</v>
      </c>
    </row>
    <row r="456" spans="2:3" x14ac:dyDescent="0.2">
      <c r="B456" s="29"/>
      <c r="C456" t="s">
        <v>2324</v>
      </c>
    </row>
    <row r="457" spans="2:3" x14ac:dyDescent="0.2">
      <c r="B457" s="29"/>
      <c r="C457" t="s">
        <v>2325</v>
      </c>
    </row>
    <row r="458" spans="2:3" x14ac:dyDescent="0.2">
      <c r="B458" s="29"/>
      <c r="C458" t="s">
        <v>2326</v>
      </c>
    </row>
    <row r="459" spans="2:3" x14ac:dyDescent="0.2">
      <c r="B459" s="29"/>
      <c r="C459" t="s">
        <v>2327</v>
      </c>
    </row>
    <row r="460" spans="2:3" x14ac:dyDescent="0.2">
      <c r="B460" s="29"/>
      <c r="C460" t="s">
        <v>2328</v>
      </c>
    </row>
    <row r="461" spans="2:3" x14ac:dyDescent="0.2">
      <c r="B461" s="29"/>
      <c r="C461" t="s">
        <v>2329</v>
      </c>
    </row>
    <row r="462" spans="2:3" x14ac:dyDescent="0.2">
      <c r="B462" s="29"/>
      <c r="C462" t="s">
        <v>2330</v>
      </c>
    </row>
    <row r="463" spans="2:3" x14ac:dyDescent="0.2">
      <c r="B463" s="29"/>
      <c r="C463" t="s">
        <v>2331</v>
      </c>
    </row>
    <row r="464" spans="2:3" x14ac:dyDescent="0.2">
      <c r="B464" s="29"/>
      <c r="C464" t="s">
        <v>2332</v>
      </c>
    </row>
    <row r="465" spans="2:3" x14ac:dyDescent="0.2">
      <c r="B465" s="29"/>
      <c r="C465" t="s">
        <v>2333</v>
      </c>
    </row>
    <row r="466" spans="2:3" x14ac:dyDescent="0.2">
      <c r="B466" s="29"/>
      <c r="C466" t="s">
        <v>2334</v>
      </c>
    </row>
    <row r="467" spans="2:3" x14ac:dyDescent="0.2">
      <c r="B467" s="29"/>
      <c r="C467" t="s">
        <v>2335</v>
      </c>
    </row>
    <row r="468" spans="2:3" x14ac:dyDescent="0.2">
      <c r="B468" s="29"/>
      <c r="C468" t="s">
        <v>2336</v>
      </c>
    </row>
    <row r="469" spans="2:3" x14ac:dyDescent="0.2">
      <c r="B469" s="29"/>
      <c r="C469" t="s">
        <v>2337</v>
      </c>
    </row>
    <row r="470" spans="2:3" x14ac:dyDescent="0.2">
      <c r="B470" s="29"/>
      <c r="C470" t="s">
        <v>2338</v>
      </c>
    </row>
    <row r="471" spans="2:3" x14ac:dyDescent="0.2">
      <c r="B471" s="29"/>
      <c r="C471" t="s">
        <v>2339</v>
      </c>
    </row>
    <row r="472" spans="2:3" x14ac:dyDescent="0.2">
      <c r="B472" s="29"/>
      <c r="C472" t="s">
        <v>2340</v>
      </c>
    </row>
    <row r="473" spans="2:3" x14ac:dyDescent="0.2">
      <c r="B473" s="29"/>
      <c r="C473" t="s">
        <v>2341</v>
      </c>
    </row>
    <row r="474" spans="2:3" x14ac:dyDescent="0.2">
      <c r="B474" s="29"/>
      <c r="C474" t="s">
        <v>2342</v>
      </c>
    </row>
    <row r="475" spans="2:3" x14ac:dyDescent="0.2">
      <c r="B475" s="29"/>
      <c r="C475" t="s">
        <v>2343</v>
      </c>
    </row>
    <row r="476" spans="2:3" x14ac:dyDescent="0.2">
      <c r="B476" s="29"/>
      <c r="C476" t="s">
        <v>2344</v>
      </c>
    </row>
    <row r="477" spans="2:3" x14ac:dyDescent="0.2">
      <c r="B477" s="29"/>
      <c r="C477" t="s">
        <v>2345</v>
      </c>
    </row>
    <row r="478" spans="2:3" x14ac:dyDescent="0.2">
      <c r="B478" s="29"/>
      <c r="C478" t="s">
        <v>2346</v>
      </c>
    </row>
    <row r="479" spans="2:3" x14ac:dyDescent="0.2">
      <c r="B479" s="29"/>
      <c r="C479" t="s">
        <v>2347</v>
      </c>
    </row>
    <row r="480" spans="2:3" x14ac:dyDescent="0.2">
      <c r="B480" s="29"/>
      <c r="C480" t="s">
        <v>2348</v>
      </c>
    </row>
    <row r="481" spans="2:3" x14ac:dyDescent="0.2">
      <c r="B481" s="29"/>
      <c r="C481" t="s">
        <v>2349</v>
      </c>
    </row>
    <row r="482" spans="2:3" x14ac:dyDescent="0.2">
      <c r="B482" s="29"/>
      <c r="C482" t="s">
        <v>2350</v>
      </c>
    </row>
    <row r="483" spans="2:3" x14ac:dyDescent="0.2">
      <c r="B483" s="29"/>
      <c r="C483" t="s">
        <v>2351</v>
      </c>
    </row>
    <row r="484" spans="2:3" x14ac:dyDescent="0.2">
      <c r="B484" s="29"/>
      <c r="C484" t="s">
        <v>2352</v>
      </c>
    </row>
    <row r="485" spans="2:3" x14ac:dyDescent="0.2">
      <c r="B485" s="29"/>
      <c r="C485" t="s">
        <v>2353</v>
      </c>
    </row>
    <row r="486" spans="2:3" x14ac:dyDescent="0.2">
      <c r="B486" s="29"/>
      <c r="C486" t="s">
        <v>2354</v>
      </c>
    </row>
    <row r="487" spans="2:3" x14ac:dyDescent="0.2">
      <c r="B487" s="29"/>
      <c r="C487" t="s">
        <v>2355</v>
      </c>
    </row>
    <row r="488" spans="2:3" x14ac:dyDescent="0.2">
      <c r="B488" s="29"/>
      <c r="C488" t="s">
        <v>2356</v>
      </c>
    </row>
    <row r="489" spans="2:3" x14ac:dyDescent="0.2">
      <c r="B489" s="29"/>
      <c r="C489" t="s">
        <v>2357</v>
      </c>
    </row>
    <row r="490" spans="2:3" x14ac:dyDescent="0.2">
      <c r="B490" s="29"/>
      <c r="C490" t="s">
        <v>2358</v>
      </c>
    </row>
    <row r="491" spans="2:3" x14ac:dyDescent="0.2">
      <c r="B491" s="29"/>
      <c r="C491" t="s">
        <v>2359</v>
      </c>
    </row>
    <row r="492" spans="2:3" x14ac:dyDescent="0.2">
      <c r="B492" s="29"/>
      <c r="C492" t="s">
        <v>2360</v>
      </c>
    </row>
    <row r="493" spans="2:3" x14ac:dyDescent="0.2">
      <c r="B493" s="29"/>
      <c r="C493" t="s">
        <v>2361</v>
      </c>
    </row>
    <row r="494" spans="2:3" x14ac:dyDescent="0.2">
      <c r="B494" s="29"/>
      <c r="C494" t="s">
        <v>2362</v>
      </c>
    </row>
    <row r="495" spans="2:3" x14ac:dyDescent="0.2">
      <c r="B495" s="29"/>
      <c r="C495" t="s">
        <v>2363</v>
      </c>
    </row>
    <row r="496" spans="2:3" x14ac:dyDescent="0.2">
      <c r="B496" s="29"/>
      <c r="C496" t="s">
        <v>2364</v>
      </c>
    </row>
    <row r="497" spans="2:3" x14ac:dyDescent="0.2">
      <c r="B497" s="29"/>
      <c r="C497" t="s">
        <v>2365</v>
      </c>
    </row>
    <row r="498" spans="2:3" x14ac:dyDescent="0.2">
      <c r="B498" s="29"/>
      <c r="C498" t="s">
        <v>2366</v>
      </c>
    </row>
    <row r="499" spans="2:3" x14ac:dyDescent="0.2">
      <c r="B499" s="29"/>
      <c r="C499" t="s">
        <v>2367</v>
      </c>
    </row>
    <row r="500" spans="2:3" x14ac:dyDescent="0.2">
      <c r="B500" s="29"/>
      <c r="C500" t="s">
        <v>2368</v>
      </c>
    </row>
    <row r="501" spans="2:3" x14ac:dyDescent="0.2">
      <c r="B501" s="29"/>
      <c r="C501" t="s">
        <v>2369</v>
      </c>
    </row>
    <row r="502" spans="2:3" x14ac:dyDescent="0.2">
      <c r="B502" s="29"/>
      <c r="C502" t="s">
        <v>2370</v>
      </c>
    </row>
    <row r="503" spans="2:3" x14ac:dyDescent="0.2">
      <c r="B503" s="29"/>
      <c r="C503" t="s">
        <v>2371</v>
      </c>
    </row>
    <row r="504" spans="2:3" x14ac:dyDescent="0.2">
      <c r="B504" s="29"/>
      <c r="C504" t="s">
        <v>2372</v>
      </c>
    </row>
    <row r="505" spans="2:3" x14ac:dyDescent="0.2">
      <c r="B505" s="29"/>
      <c r="C505" t="s">
        <v>2373</v>
      </c>
    </row>
    <row r="506" spans="2:3" x14ac:dyDescent="0.2">
      <c r="B506" s="29"/>
      <c r="C506" t="s">
        <v>2374</v>
      </c>
    </row>
    <row r="507" spans="2:3" x14ac:dyDescent="0.2">
      <c r="B507" s="29"/>
      <c r="C507" t="s">
        <v>2375</v>
      </c>
    </row>
    <row r="508" spans="2:3" x14ac:dyDescent="0.2">
      <c r="B508" s="29"/>
      <c r="C508" t="s">
        <v>2376</v>
      </c>
    </row>
    <row r="509" spans="2:3" x14ac:dyDescent="0.2">
      <c r="B509" s="29"/>
      <c r="C509" t="s">
        <v>2377</v>
      </c>
    </row>
    <row r="510" spans="2:3" x14ac:dyDescent="0.2">
      <c r="B510" s="29"/>
      <c r="C510" t="s">
        <v>2378</v>
      </c>
    </row>
    <row r="511" spans="2:3" x14ac:dyDescent="0.2">
      <c r="B511" s="29"/>
      <c r="C511" t="s">
        <v>2379</v>
      </c>
    </row>
    <row r="512" spans="2:3" x14ac:dyDescent="0.2">
      <c r="B512" s="29"/>
      <c r="C512" t="s">
        <v>2380</v>
      </c>
    </row>
    <row r="513" spans="2:3" x14ac:dyDescent="0.2">
      <c r="B513" s="29"/>
      <c r="C513" t="s">
        <v>2381</v>
      </c>
    </row>
    <row r="514" spans="2:3" x14ac:dyDescent="0.2">
      <c r="B514" s="29"/>
      <c r="C514" t="s">
        <v>2382</v>
      </c>
    </row>
    <row r="515" spans="2:3" x14ac:dyDescent="0.2">
      <c r="B515" s="29"/>
      <c r="C515" t="s">
        <v>2383</v>
      </c>
    </row>
    <row r="516" spans="2:3" x14ac:dyDescent="0.2">
      <c r="B516" s="29"/>
      <c r="C516" t="s">
        <v>2384</v>
      </c>
    </row>
    <row r="517" spans="2:3" x14ac:dyDescent="0.2">
      <c r="B517" s="29"/>
      <c r="C517" t="s">
        <v>2385</v>
      </c>
    </row>
    <row r="518" spans="2:3" x14ac:dyDescent="0.2">
      <c r="B518" s="29"/>
      <c r="C518" t="s">
        <v>2386</v>
      </c>
    </row>
    <row r="519" spans="2:3" x14ac:dyDescent="0.2">
      <c r="B519" s="29"/>
      <c r="C519" t="s">
        <v>2387</v>
      </c>
    </row>
    <row r="520" spans="2:3" x14ac:dyDescent="0.2">
      <c r="B520" s="29"/>
      <c r="C520" t="s">
        <v>2388</v>
      </c>
    </row>
    <row r="521" spans="2:3" x14ac:dyDescent="0.2">
      <c r="B521" s="29"/>
      <c r="C521" t="s">
        <v>2389</v>
      </c>
    </row>
    <row r="522" spans="2:3" x14ac:dyDescent="0.2">
      <c r="B522" s="29"/>
      <c r="C522" t="s">
        <v>2390</v>
      </c>
    </row>
    <row r="523" spans="2:3" x14ac:dyDescent="0.2">
      <c r="B523" s="29"/>
      <c r="C523" t="s">
        <v>2391</v>
      </c>
    </row>
    <row r="524" spans="2:3" x14ac:dyDescent="0.2">
      <c r="B524" s="29"/>
      <c r="C524" t="s">
        <v>2392</v>
      </c>
    </row>
    <row r="525" spans="2:3" x14ac:dyDescent="0.2">
      <c r="B525" s="29"/>
      <c r="C525" t="s">
        <v>2393</v>
      </c>
    </row>
    <row r="526" spans="2:3" x14ac:dyDescent="0.2">
      <c r="B526" s="29"/>
      <c r="C526" t="s">
        <v>2394</v>
      </c>
    </row>
    <row r="527" spans="2:3" x14ac:dyDescent="0.2">
      <c r="B527" s="29"/>
      <c r="C527" t="s">
        <v>2395</v>
      </c>
    </row>
    <row r="528" spans="2:3" x14ac:dyDescent="0.2">
      <c r="B528" s="29"/>
      <c r="C528" t="s">
        <v>2396</v>
      </c>
    </row>
    <row r="529" spans="2:3" x14ac:dyDescent="0.2">
      <c r="B529" s="29"/>
      <c r="C529" t="s">
        <v>2397</v>
      </c>
    </row>
    <row r="530" spans="2:3" x14ac:dyDescent="0.2">
      <c r="B530" s="29"/>
      <c r="C530" t="s">
        <v>2398</v>
      </c>
    </row>
    <row r="531" spans="2:3" x14ac:dyDescent="0.2">
      <c r="B531" s="29"/>
      <c r="C531" t="s">
        <v>2399</v>
      </c>
    </row>
    <row r="532" spans="2:3" x14ac:dyDescent="0.2">
      <c r="B532" s="29"/>
      <c r="C532" t="s">
        <v>2400</v>
      </c>
    </row>
    <row r="533" spans="2:3" x14ac:dyDescent="0.2">
      <c r="B533" s="29"/>
      <c r="C533" t="s">
        <v>2401</v>
      </c>
    </row>
    <row r="534" spans="2:3" x14ac:dyDescent="0.2">
      <c r="B534" s="29"/>
      <c r="C534" t="s">
        <v>2402</v>
      </c>
    </row>
    <row r="535" spans="2:3" x14ac:dyDescent="0.2">
      <c r="B535" s="29"/>
      <c r="C535" t="s">
        <v>2403</v>
      </c>
    </row>
    <row r="536" spans="2:3" x14ac:dyDescent="0.2">
      <c r="B536" s="29"/>
      <c r="C536" t="s">
        <v>2404</v>
      </c>
    </row>
    <row r="537" spans="2:3" x14ac:dyDescent="0.2">
      <c r="B537" s="29"/>
      <c r="C537" t="s">
        <v>2405</v>
      </c>
    </row>
    <row r="538" spans="2:3" x14ac:dyDescent="0.2">
      <c r="B538" s="29"/>
      <c r="C538" t="s">
        <v>2406</v>
      </c>
    </row>
    <row r="539" spans="2:3" x14ac:dyDescent="0.2">
      <c r="B539" s="29"/>
      <c r="C539" t="s">
        <v>2407</v>
      </c>
    </row>
    <row r="540" spans="2:3" x14ac:dyDescent="0.2">
      <c r="B540" s="29"/>
      <c r="C540" t="s">
        <v>2408</v>
      </c>
    </row>
    <row r="541" spans="2:3" x14ac:dyDescent="0.2">
      <c r="B541" s="29"/>
      <c r="C541" t="s">
        <v>2409</v>
      </c>
    </row>
    <row r="542" spans="2:3" x14ac:dyDescent="0.2">
      <c r="B542" s="29"/>
      <c r="C542" t="s">
        <v>2410</v>
      </c>
    </row>
    <row r="543" spans="2:3" x14ac:dyDescent="0.2">
      <c r="B543" s="29"/>
      <c r="C543" t="s">
        <v>2411</v>
      </c>
    </row>
    <row r="544" spans="2:3" x14ac:dyDescent="0.2">
      <c r="B544" s="29"/>
      <c r="C544" t="s">
        <v>2412</v>
      </c>
    </row>
    <row r="545" spans="2:3" x14ac:dyDescent="0.2">
      <c r="B545" s="29"/>
      <c r="C545" t="s">
        <v>2413</v>
      </c>
    </row>
    <row r="546" spans="2:3" x14ac:dyDescent="0.2">
      <c r="B546" s="29"/>
      <c r="C546" t="s">
        <v>2414</v>
      </c>
    </row>
    <row r="547" spans="2:3" x14ac:dyDescent="0.2">
      <c r="B547" s="29"/>
      <c r="C547" t="s">
        <v>2415</v>
      </c>
    </row>
    <row r="548" spans="2:3" x14ac:dyDescent="0.2">
      <c r="B548" s="29"/>
      <c r="C548" t="s">
        <v>2416</v>
      </c>
    </row>
    <row r="549" spans="2:3" x14ac:dyDescent="0.2">
      <c r="B549" s="29"/>
      <c r="C549" t="s">
        <v>2417</v>
      </c>
    </row>
    <row r="550" spans="2:3" x14ac:dyDescent="0.2">
      <c r="B550" s="29"/>
      <c r="C550" t="s">
        <v>2418</v>
      </c>
    </row>
    <row r="551" spans="2:3" x14ac:dyDescent="0.2">
      <c r="B551" s="29"/>
      <c r="C551" t="s">
        <v>2419</v>
      </c>
    </row>
    <row r="552" spans="2:3" x14ac:dyDescent="0.2">
      <c r="B552" s="29"/>
      <c r="C552" t="s">
        <v>2420</v>
      </c>
    </row>
    <row r="553" spans="2:3" x14ac:dyDescent="0.2">
      <c r="B553" s="29"/>
      <c r="C553" t="s">
        <v>2421</v>
      </c>
    </row>
    <row r="554" spans="2:3" x14ac:dyDescent="0.2">
      <c r="B554" s="29"/>
      <c r="C554" t="s">
        <v>2422</v>
      </c>
    </row>
    <row r="555" spans="2:3" x14ac:dyDescent="0.2">
      <c r="B555" s="29"/>
      <c r="C555" t="s">
        <v>2423</v>
      </c>
    </row>
    <row r="556" spans="2:3" x14ac:dyDescent="0.2">
      <c r="B556" s="29"/>
      <c r="C556" t="s">
        <v>2424</v>
      </c>
    </row>
    <row r="557" spans="2:3" x14ac:dyDescent="0.2">
      <c r="B557" s="29"/>
      <c r="C557" t="s">
        <v>2425</v>
      </c>
    </row>
    <row r="558" spans="2:3" x14ac:dyDescent="0.2">
      <c r="B558" s="29"/>
      <c r="C558" t="s">
        <v>2426</v>
      </c>
    </row>
    <row r="559" spans="2:3" x14ac:dyDescent="0.2">
      <c r="B559" s="29"/>
      <c r="C559" t="s">
        <v>2427</v>
      </c>
    </row>
    <row r="560" spans="2:3" x14ac:dyDescent="0.2">
      <c r="B560" s="29"/>
      <c r="C560" t="s">
        <v>2428</v>
      </c>
    </row>
    <row r="561" spans="2:3" x14ac:dyDescent="0.2">
      <c r="B561" s="29"/>
      <c r="C561" t="s">
        <v>2429</v>
      </c>
    </row>
    <row r="562" spans="2:3" x14ac:dyDescent="0.2">
      <c r="B562" s="29"/>
      <c r="C562" t="s">
        <v>2430</v>
      </c>
    </row>
    <row r="563" spans="2:3" x14ac:dyDescent="0.2">
      <c r="B563" s="29"/>
      <c r="C563" t="s">
        <v>2431</v>
      </c>
    </row>
    <row r="564" spans="2:3" x14ac:dyDescent="0.2">
      <c r="B564" s="29"/>
      <c r="C564" t="s">
        <v>2432</v>
      </c>
    </row>
    <row r="565" spans="2:3" x14ac:dyDescent="0.2">
      <c r="B565" s="29"/>
      <c r="C565" t="s">
        <v>2433</v>
      </c>
    </row>
    <row r="566" spans="2:3" x14ac:dyDescent="0.2">
      <c r="B566" s="29"/>
      <c r="C566" t="s">
        <v>2434</v>
      </c>
    </row>
    <row r="567" spans="2:3" x14ac:dyDescent="0.2">
      <c r="B567" s="29"/>
      <c r="C567" t="s">
        <v>2435</v>
      </c>
    </row>
    <row r="568" spans="2:3" x14ac:dyDescent="0.2">
      <c r="B568" s="29"/>
      <c r="C568" t="s">
        <v>2436</v>
      </c>
    </row>
    <row r="569" spans="2:3" x14ac:dyDescent="0.2">
      <c r="B569" s="29"/>
      <c r="C569" t="s">
        <v>2437</v>
      </c>
    </row>
    <row r="570" spans="2:3" x14ac:dyDescent="0.2">
      <c r="B570" s="29"/>
      <c r="C570" t="s">
        <v>2438</v>
      </c>
    </row>
    <row r="571" spans="2:3" x14ac:dyDescent="0.2">
      <c r="B571" s="29"/>
      <c r="C571" t="s">
        <v>2439</v>
      </c>
    </row>
    <row r="572" spans="2:3" x14ac:dyDescent="0.2">
      <c r="B572" s="29"/>
      <c r="C572" t="s">
        <v>2440</v>
      </c>
    </row>
    <row r="573" spans="2:3" x14ac:dyDescent="0.2">
      <c r="B573" s="29"/>
      <c r="C573" t="s">
        <v>2441</v>
      </c>
    </row>
    <row r="574" spans="2:3" x14ac:dyDescent="0.2">
      <c r="B574" s="29"/>
      <c r="C574" t="s">
        <v>2442</v>
      </c>
    </row>
    <row r="575" spans="2:3" x14ac:dyDescent="0.2">
      <c r="B575" s="29"/>
      <c r="C575" t="s">
        <v>2443</v>
      </c>
    </row>
    <row r="576" spans="2:3" x14ac:dyDescent="0.2">
      <c r="B576" s="29"/>
      <c r="C576" t="s">
        <v>2444</v>
      </c>
    </row>
    <row r="577" spans="2:3" x14ac:dyDescent="0.2">
      <c r="B577" s="29"/>
      <c r="C577" t="s">
        <v>2445</v>
      </c>
    </row>
    <row r="578" spans="2:3" x14ac:dyDescent="0.2">
      <c r="B578" s="29"/>
      <c r="C578" t="s">
        <v>2446</v>
      </c>
    </row>
    <row r="579" spans="2:3" x14ac:dyDescent="0.2">
      <c r="B579" s="29"/>
      <c r="C579" t="s">
        <v>2447</v>
      </c>
    </row>
    <row r="580" spans="2:3" x14ac:dyDescent="0.2">
      <c r="B580" s="29"/>
      <c r="C580" t="s">
        <v>2448</v>
      </c>
    </row>
    <row r="581" spans="2:3" x14ac:dyDescent="0.2">
      <c r="B581" s="29"/>
      <c r="C581" t="s">
        <v>2449</v>
      </c>
    </row>
    <row r="582" spans="2:3" x14ac:dyDescent="0.2">
      <c r="B582" s="29"/>
      <c r="C582" t="s">
        <v>2450</v>
      </c>
    </row>
    <row r="583" spans="2:3" x14ac:dyDescent="0.2">
      <c r="B583" s="29"/>
      <c r="C583" t="s">
        <v>2451</v>
      </c>
    </row>
    <row r="584" spans="2:3" x14ac:dyDescent="0.2">
      <c r="B584" s="29"/>
      <c r="C584" t="s">
        <v>2452</v>
      </c>
    </row>
    <row r="585" spans="2:3" x14ac:dyDescent="0.2">
      <c r="B585" s="29"/>
      <c r="C585" t="s">
        <v>62</v>
      </c>
    </row>
    <row r="586" spans="2:3" x14ac:dyDescent="0.2">
      <c r="B586" s="29"/>
      <c r="C586" t="s">
        <v>2453</v>
      </c>
    </row>
    <row r="587" spans="2:3" x14ac:dyDescent="0.2">
      <c r="B587" s="29"/>
      <c r="C587" t="s">
        <v>2454</v>
      </c>
    </row>
    <row r="588" spans="2:3" x14ac:dyDescent="0.2">
      <c r="B588" s="29"/>
      <c r="C588" t="s">
        <v>2455</v>
      </c>
    </row>
    <row r="589" spans="2:3" x14ac:dyDescent="0.2">
      <c r="B589" s="29"/>
      <c r="C589" t="s">
        <v>2456</v>
      </c>
    </row>
    <row r="590" spans="2:3" x14ac:dyDescent="0.2">
      <c r="B590" s="29"/>
      <c r="C590" t="s">
        <v>2457</v>
      </c>
    </row>
    <row r="591" spans="2:3" x14ac:dyDescent="0.2">
      <c r="B591" s="29"/>
      <c r="C591" t="s">
        <v>2458</v>
      </c>
    </row>
    <row r="592" spans="2:3" x14ac:dyDescent="0.2">
      <c r="B592" s="29"/>
      <c r="C592" t="s">
        <v>2459</v>
      </c>
    </row>
    <row r="593" spans="2:3" x14ac:dyDescent="0.2">
      <c r="B593" s="29"/>
      <c r="C593" t="s">
        <v>2460</v>
      </c>
    </row>
    <row r="594" spans="2:3" x14ac:dyDescent="0.2">
      <c r="B594" s="29"/>
      <c r="C594" t="s">
        <v>2461</v>
      </c>
    </row>
    <row r="595" spans="2:3" x14ac:dyDescent="0.2">
      <c r="B595" s="29"/>
      <c r="C595" t="s">
        <v>2462</v>
      </c>
    </row>
    <row r="596" spans="2:3" x14ac:dyDescent="0.2">
      <c r="B596" s="29"/>
      <c r="C596" t="s">
        <v>2463</v>
      </c>
    </row>
    <row r="597" spans="2:3" x14ac:dyDescent="0.2">
      <c r="B597" s="29"/>
      <c r="C597" t="s">
        <v>2464</v>
      </c>
    </row>
    <row r="598" spans="2:3" x14ac:dyDescent="0.2">
      <c r="B598" s="29"/>
      <c r="C598" t="s">
        <v>2465</v>
      </c>
    </row>
    <row r="599" spans="2:3" x14ac:dyDescent="0.2">
      <c r="B599" s="29"/>
      <c r="C599" t="s">
        <v>2466</v>
      </c>
    </row>
    <row r="600" spans="2:3" x14ac:dyDescent="0.2">
      <c r="B600" s="29"/>
      <c r="C600" t="s">
        <v>2467</v>
      </c>
    </row>
    <row r="601" spans="2:3" x14ac:dyDescent="0.2">
      <c r="B601" s="29"/>
      <c r="C601" t="s">
        <v>2468</v>
      </c>
    </row>
    <row r="602" spans="2:3" x14ac:dyDescent="0.2">
      <c r="B602" s="29"/>
      <c r="C602" t="s">
        <v>2469</v>
      </c>
    </row>
    <row r="603" spans="2:3" x14ac:dyDescent="0.2">
      <c r="B603" s="29"/>
      <c r="C603" t="s">
        <v>2470</v>
      </c>
    </row>
    <row r="604" spans="2:3" x14ac:dyDescent="0.2">
      <c r="B604" s="29"/>
      <c r="C604" t="s">
        <v>2471</v>
      </c>
    </row>
    <row r="605" spans="2:3" x14ac:dyDescent="0.2">
      <c r="B605" s="29"/>
      <c r="C605" t="s">
        <v>2472</v>
      </c>
    </row>
    <row r="606" spans="2:3" x14ac:dyDescent="0.2">
      <c r="B606" s="29"/>
      <c r="C606" t="s">
        <v>2473</v>
      </c>
    </row>
    <row r="607" spans="2:3" x14ac:dyDescent="0.2">
      <c r="B607" s="29"/>
      <c r="C607" t="s">
        <v>2474</v>
      </c>
    </row>
    <row r="608" spans="2:3" x14ac:dyDescent="0.2">
      <c r="B608" s="29"/>
      <c r="C608" t="s">
        <v>2475</v>
      </c>
    </row>
    <row r="609" spans="2:3" x14ac:dyDescent="0.2">
      <c r="B609" s="29"/>
      <c r="C609" t="s">
        <v>2476</v>
      </c>
    </row>
    <row r="610" spans="2:3" x14ac:dyDescent="0.2">
      <c r="B610" s="29"/>
      <c r="C610" t="s">
        <v>2477</v>
      </c>
    </row>
    <row r="611" spans="2:3" x14ac:dyDescent="0.2">
      <c r="B611" s="29"/>
      <c r="C611" t="s">
        <v>2478</v>
      </c>
    </row>
    <row r="612" spans="2:3" x14ac:dyDescent="0.2">
      <c r="B612" s="29"/>
      <c r="C612" t="s">
        <v>2479</v>
      </c>
    </row>
    <row r="613" spans="2:3" x14ac:dyDescent="0.2">
      <c r="B613" s="29"/>
      <c r="C613" t="s">
        <v>2480</v>
      </c>
    </row>
    <row r="614" spans="2:3" x14ac:dyDescent="0.2">
      <c r="B614" s="29"/>
      <c r="C614" t="s">
        <v>2481</v>
      </c>
    </row>
    <row r="615" spans="2:3" x14ac:dyDescent="0.2">
      <c r="B615" s="29"/>
      <c r="C615" t="s">
        <v>2482</v>
      </c>
    </row>
    <row r="616" spans="2:3" x14ac:dyDescent="0.2">
      <c r="B616" s="29"/>
      <c r="C616" t="s">
        <v>2483</v>
      </c>
    </row>
    <row r="617" spans="2:3" x14ac:dyDescent="0.2">
      <c r="B617" s="29"/>
      <c r="C617" t="s">
        <v>2484</v>
      </c>
    </row>
    <row r="618" spans="2:3" x14ac:dyDescent="0.2">
      <c r="B618" s="29"/>
      <c r="C618" t="s">
        <v>2485</v>
      </c>
    </row>
    <row r="619" spans="2:3" x14ac:dyDescent="0.2">
      <c r="B619" s="29"/>
      <c r="C619" t="s">
        <v>2486</v>
      </c>
    </row>
    <row r="620" spans="2:3" x14ac:dyDescent="0.2">
      <c r="B620" s="29"/>
      <c r="C620" t="s">
        <v>2487</v>
      </c>
    </row>
    <row r="621" spans="2:3" x14ac:dyDescent="0.2">
      <c r="B621" s="29"/>
      <c r="C621" t="s">
        <v>2488</v>
      </c>
    </row>
    <row r="622" spans="2:3" x14ac:dyDescent="0.2">
      <c r="B622" s="29"/>
      <c r="C622" t="s">
        <v>2489</v>
      </c>
    </row>
    <row r="623" spans="2:3" x14ac:dyDescent="0.2">
      <c r="B623" s="29"/>
      <c r="C623" t="s">
        <v>2490</v>
      </c>
    </row>
    <row r="624" spans="2:3" x14ac:dyDescent="0.2">
      <c r="B624" s="29"/>
      <c r="C624" t="s">
        <v>2491</v>
      </c>
    </row>
    <row r="625" spans="2:3" x14ac:dyDescent="0.2">
      <c r="B625" s="29"/>
      <c r="C625" t="s">
        <v>2492</v>
      </c>
    </row>
    <row r="626" spans="2:3" x14ac:dyDescent="0.2">
      <c r="B626" s="29"/>
      <c r="C626" t="s">
        <v>2493</v>
      </c>
    </row>
    <row r="627" spans="2:3" x14ac:dyDescent="0.2">
      <c r="B627" s="29"/>
      <c r="C627" t="s">
        <v>2494</v>
      </c>
    </row>
    <row r="628" spans="2:3" x14ac:dyDescent="0.2">
      <c r="B628" s="29"/>
      <c r="C628" t="s">
        <v>2495</v>
      </c>
    </row>
    <row r="629" spans="2:3" x14ac:dyDescent="0.2">
      <c r="B629" s="29"/>
      <c r="C629" t="s">
        <v>2496</v>
      </c>
    </row>
    <row r="630" spans="2:3" x14ac:dyDescent="0.2">
      <c r="B630" s="29"/>
      <c r="C630" t="s">
        <v>2497</v>
      </c>
    </row>
    <row r="631" spans="2:3" x14ac:dyDescent="0.2">
      <c r="B631" s="102"/>
      <c r="C631" t="s">
        <v>1338</v>
      </c>
    </row>
    <row r="632" spans="2:3" x14ac:dyDescent="0.2">
      <c r="B632" s="110" t="s">
        <v>369</v>
      </c>
      <c r="C632" s="104"/>
    </row>
    <row r="633" spans="2:3" x14ac:dyDescent="0.2">
      <c r="B633" s="29" t="s">
        <v>371</v>
      </c>
      <c r="C633" t="s">
        <v>2498</v>
      </c>
    </row>
    <row r="634" spans="2:3" x14ac:dyDescent="0.2">
      <c r="B634" s="29"/>
      <c r="C634" t="s">
        <v>2499</v>
      </c>
    </row>
    <row r="635" spans="2:3" x14ac:dyDescent="0.2">
      <c r="B635" s="29"/>
      <c r="C635" t="s">
        <v>2500</v>
      </c>
    </row>
    <row r="636" spans="2:3" x14ac:dyDescent="0.2">
      <c r="B636" s="29"/>
      <c r="C636" t="s">
        <v>2501</v>
      </c>
    </row>
    <row r="637" spans="2:3" x14ac:dyDescent="0.2">
      <c r="B637" s="29"/>
      <c r="C637" t="s">
        <v>2502</v>
      </c>
    </row>
    <row r="638" spans="2:3" x14ac:dyDescent="0.2">
      <c r="B638" s="29"/>
      <c r="C638" t="s">
        <v>2503</v>
      </c>
    </row>
    <row r="639" spans="2:3" x14ac:dyDescent="0.2">
      <c r="B639" s="29"/>
      <c r="C639" t="s">
        <v>2504</v>
      </c>
    </row>
    <row r="640" spans="2:3" x14ac:dyDescent="0.2">
      <c r="B640" s="29"/>
      <c r="C640" t="s">
        <v>2505</v>
      </c>
    </row>
    <row r="641" spans="2:3" x14ac:dyDescent="0.2">
      <c r="B641" s="29"/>
      <c r="C641" t="s">
        <v>2506</v>
      </c>
    </row>
    <row r="642" spans="2:3" x14ac:dyDescent="0.2">
      <c r="B642" s="29"/>
      <c r="C642" t="s">
        <v>2507</v>
      </c>
    </row>
    <row r="643" spans="2:3" x14ac:dyDescent="0.2">
      <c r="B643" s="29"/>
      <c r="C643" t="s">
        <v>2508</v>
      </c>
    </row>
    <row r="644" spans="2:3" x14ac:dyDescent="0.2">
      <c r="B644" s="29"/>
      <c r="C644" t="s">
        <v>2509</v>
      </c>
    </row>
    <row r="645" spans="2:3" x14ac:dyDescent="0.2">
      <c r="B645" s="29"/>
      <c r="C645" t="s">
        <v>2510</v>
      </c>
    </row>
    <row r="646" spans="2:3" x14ac:dyDescent="0.2">
      <c r="B646" s="29"/>
      <c r="C646" t="s">
        <v>2511</v>
      </c>
    </row>
    <row r="647" spans="2:3" x14ac:dyDescent="0.2">
      <c r="B647" s="29"/>
      <c r="C647" t="s">
        <v>2512</v>
      </c>
    </row>
    <row r="648" spans="2:3" x14ac:dyDescent="0.2">
      <c r="B648" s="29"/>
      <c r="C648" t="s">
        <v>2513</v>
      </c>
    </row>
    <row r="649" spans="2:3" x14ac:dyDescent="0.2">
      <c r="B649" s="29"/>
      <c r="C649" t="s">
        <v>2514</v>
      </c>
    </row>
    <row r="650" spans="2:3" x14ac:dyDescent="0.2">
      <c r="B650" s="29"/>
      <c r="C650" t="s">
        <v>2515</v>
      </c>
    </row>
    <row r="651" spans="2:3" x14ac:dyDescent="0.2">
      <c r="B651" s="29"/>
      <c r="C651" t="s">
        <v>2516</v>
      </c>
    </row>
    <row r="652" spans="2:3" x14ac:dyDescent="0.2">
      <c r="B652" s="29"/>
      <c r="C652" t="s">
        <v>2517</v>
      </c>
    </row>
    <row r="653" spans="2:3" x14ac:dyDescent="0.2">
      <c r="B653" s="29"/>
      <c r="C653" t="s">
        <v>2518</v>
      </c>
    </row>
    <row r="654" spans="2:3" x14ac:dyDescent="0.2">
      <c r="B654" s="29"/>
      <c r="C654" t="s">
        <v>2519</v>
      </c>
    </row>
    <row r="655" spans="2:3" x14ac:dyDescent="0.2">
      <c r="B655" s="29"/>
      <c r="C655" t="s">
        <v>2520</v>
      </c>
    </row>
    <row r="656" spans="2:3" x14ac:dyDescent="0.2">
      <c r="B656" s="29"/>
      <c r="C656" t="s">
        <v>2521</v>
      </c>
    </row>
    <row r="657" spans="2:3" x14ac:dyDescent="0.2">
      <c r="B657" s="29"/>
      <c r="C657" t="s">
        <v>2522</v>
      </c>
    </row>
    <row r="658" spans="2:3" x14ac:dyDescent="0.2">
      <c r="B658" s="29"/>
      <c r="C658" t="s">
        <v>2523</v>
      </c>
    </row>
    <row r="659" spans="2:3" x14ac:dyDescent="0.2">
      <c r="B659" s="29"/>
      <c r="C659" t="s">
        <v>2524</v>
      </c>
    </row>
    <row r="660" spans="2:3" x14ac:dyDescent="0.2">
      <c r="B660" s="29"/>
      <c r="C660" t="s">
        <v>2525</v>
      </c>
    </row>
    <row r="661" spans="2:3" x14ac:dyDescent="0.2">
      <c r="B661" s="29"/>
      <c r="C661" t="s">
        <v>2526</v>
      </c>
    </row>
    <row r="662" spans="2:3" x14ac:dyDescent="0.2">
      <c r="B662" s="29"/>
      <c r="C662" t="s">
        <v>2527</v>
      </c>
    </row>
    <row r="663" spans="2:3" x14ac:dyDescent="0.2">
      <c r="B663" s="29"/>
      <c r="C663" t="s">
        <v>2528</v>
      </c>
    </row>
    <row r="664" spans="2:3" x14ac:dyDescent="0.2">
      <c r="B664" s="29"/>
      <c r="C664" t="s">
        <v>2529</v>
      </c>
    </row>
    <row r="665" spans="2:3" x14ac:dyDescent="0.2">
      <c r="B665" s="29"/>
      <c r="C665" t="s">
        <v>2530</v>
      </c>
    </row>
    <row r="666" spans="2:3" x14ac:dyDescent="0.2">
      <c r="B666" s="29"/>
      <c r="C666" t="s">
        <v>2531</v>
      </c>
    </row>
    <row r="667" spans="2:3" x14ac:dyDescent="0.2">
      <c r="B667" s="29"/>
      <c r="C667" t="s">
        <v>2532</v>
      </c>
    </row>
    <row r="668" spans="2:3" x14ac:dyDescent="0.2">
      <c r="B668" s="29"/>
      <c r="C668" t="s">
        <v>2533</v>
      </c>
    </row>
    <row r="669" spans="2:3" x14ac:dyDescent="0.2">
      <c r="B669" s="29"/>
      <c r="C669" t="s">
        <v>2534</v>
      </c>
    </row>
    <row r="670" spans="2:3" x14ac:dyDescent="0.2">
      <c r="B670" s="29"/>
      <c r="C670" t="s">
        <v>2535</v>
      </c>
    </row>
    <row r="671" spans="2:3" x14ac:dyDescent="0.2">
      <c r="B671" s="29"/>
      <c r="C671" t="s">
        <v>2536</v>
      </c>
    </row>
    <row r="672" spans="2:3" x14ac:dyDescent="0.2">
      <c r="B672" s="29"/>
      <c r="C672" t="s">
        <v>2537</v>
      </c>
    </row>
    <row r="673" spans="2:3" x14ac:dyDescent="0.2">
      <c r="B673" s="29"/>
      <c r="C673" t="s">
        <v>2538</v>
      </c>
    </row>
    <row r="674" spans="2:3" x14ac:dyDescent="0.2">
      <c r="B674" s="29"/>
      <c r="C674" t="s">
        <v>2539</v>
      </c>
    </row>
    <row r="675" spans="2:3" x14ac:dyDescent="0.2">
      <c r="B675" s="29"/>
      <c r="C675" t="s">
        <v>2540</v>
      </c>
    </row>
    <row r="676" spans="2:3" x14ac:dyDescent="0.2">
      <c r="B676" s="29"/>
      <c r="C676" t="s">
        <v>2541</v>
      </c>
    </row>
    <row r="677" spans="2:3" x14ac:dyDescent="0.2">
      <c r="B677" s="29"/>
      <c r="C677" t="s">
        <v>2542</v>
      </c>
    </row>
    <row r="678" spans="2:3" x14ac:dyDescent="0.2">
      <c r="B678" s="29"/>
      <c r="C678" t="s">
        <v>2543</v>
      </c>
    </row>
    <row r="679" spans="2:3" x14ac:dyDescent="0.2">
      <c r="B679" s="29"/>
      <c r="C679" t="s">
        <v>2544</v>
      </c>
    </row>
    <row r="680" spans="2:3" x14ac:dyDescent="0.2">
      <c r="B680" s="29"/>
      <c r="C680" t="s">
        <v>2545</v>
      </c>
    </row>
    <row r="681" spans="2:3" x14ac:dyDescent="0.2">
      <c r="B681" s="29"/>
      <c r="C681" t="s">
        <v>1869</v>
      </c>
    </row>
    <row r="682" spans="2:3" x14ac:dyDescent="0.2">
      <c r="B682" s="29"/>
      <c r="C682" t="s">
        <v>2546</v>
      </c>
    </row>
    <row r="683" spans="2:3" x14ac:dyDescent="0.2">
      <c r="B683" s="29"/>
      <c r="C683" t="s">
        <v>2547</v>
      </c>
    </row>
    <row r="684" spans="2:3" x14ac:dyDescent="0.2">
      <c r="B684" s="29"/>
      <c r="C684" t="s">
        <v>2548</v>
      </c>
    </row>
    <row r="685" spans="2:3" x14ac:dyDescent="0.2">
      <c r="B685" s="29"/>
      <c r="C685" t="s">
        <v>2549</v>
      </c>
    </row>
    <row r="686" spans="2:3" x14ac:dyDescent="0.2">
      <c r="B686" s="29"/>
      <c r="C686" t="s">
        <v>2550</v>
      </c>
    </row>
    <row r="687" spans="2:3" x14ac:dyDescent="0.2">
      <c r="B687" s="29"/>
      <c r="C687" t="s">
        <v>2551</v>
      </c>
    </row>
    <row r="688" spans="2:3" x14ac:dyDescent="0.2">
      <c r="B688" s="29"/>
      <c r="C688" t="s">
        <v>2552</v>
      </c>
    </row>
    <row r="689" spans="2:3" x14ac:dyDescent="0.2">
      <c r="B689" s="29"/>
      <c r="C689" t="s">
        <v>2553</v>
      </c>
    </row>
    <row r="690" spans="2:3" x14ac:dyDescent="0.2">
      <c r="B690" s="29"/>
      <c r="C690" t="s">
        <v>2554</v>
      </c>
    </row>
    <row r="691" spans="2:3" x14ac:dyDescent="0.2">
      <c r="B691" s="29"/>
      <c r="C691" t="s">
        <v>2555</v>
      </c>
    </row>
    <row r="692" spans="2:3" x14ac:dyDescent="0.2">
      <c r="B692" s="29"/>
      <c r="C692" t="s">
        <v>2556</v>
      </c>
    </row>
    <row r="693" spans="2:3" x14ac:dyDescent="0.2">
      <c r="B693" s="29"/>
      <c r="C693" t="s">
        <v>2557</v>
      </c>
    </row>
    <row r="694" spans="2:3" x14ac:dyDescent="0.2">
      <c r="B694" s="29"/>
      <c r="C694" t="s">
        <v>2558</v>
      </c>
    </row>
    <row r="695" spans="2:3" x14ac:dyDescent="0.2">
      <c r="B695" s="29"/>
      <c r="C695" t="s">
        <v>2559</v>
      </c>
    </row>
    <row r="696" spans="2:3" x14ac:dyDescent="0.2">
      <c r="B696" s="29"/>
      <c r="C696" t="s">
        <v>2560</v>
      </c>
    </row>
    <row r="697" spans="2:3" x14ac:dyDescent="0.2">
      <c r="B697" s="29"/>
      <c r="C697" t="s">
        <v>2561</v>
      </c>
    </row>
    <row r="698" spans="2:3" x14ac:dyDescent="0.2">
      <c r="B698" s="29"/>
      <c r="C698" t="s">
        <v>2562</v>
      </c>
    </row>
    <row r="699" spans="2:3" x14ac:dyDescent="0.2">
      <c r="B699" s="29"/>
      <c r="C699" t="s">
        <v>2563</v>
      </c>
    </row>
    <row r="700" spans="2:3" x14ac:dyDescent="0.2">
      <c r="B700" s="29"/>
      <c r="C700" t="s">
        <v>2564</v>
      </c>
    </row>
    <row r="701" spans="2:3" x14ac:dyDescent="0.2">
      <c r="B701" s="29"/>
      <c r="C701" t="s">
        <v>2565</v>
      </c>
    </row>
    <row r="702" spans="2:3" x14ac:dyDescent="0.2">
      <c r="B702" s="29"/>
      <c r="C702" t="s">
        <v>2566</v>
      </c>
    </row>
    <row r="703" spans="2:3" x14ac:dyDescent="0.2">
      <c r="B703" s="29"/>
      <c r="C703" t="s">
        <v>2567</v>
      </c>
    </row>
    <row r="704" spans="2:3" x14ac:dyDescent="0.2">
      <c r="B704" s="29"/>
      <c r="C704" t="s">
        <v>2568</v>
      </c>
    </row>
    <row r="705" spans="2:3" x14ac:dyDescent="0.2">
      <c r="B705" s="29"/>
      <c r="C705" t="s">
        <v>2569</v>
      </c>
    </row>
    <row r="706" spans="2:3" x14ac:dyDescent="0.2">
      <c r="B706" s="29"/>
      <c r="C706" t="s">
        <v>2570</v>
      </c>
    </row>
    <row r="707" spans="2:3" x14ac:dyDescent="0.2">
      <c r="B707" s="29"/>
      <c r="C707" t="s">
        <v>2571</v>
      </c>
    </row>
    <row r="708" spans="2:3" x14ac:dyDescent="0.2">
      <c r="B708" s="29"/>
      <c r="C708" t="s">
        <v>2572</v>
      </c>
    </row>
    <row r="709" spans="2:3" x14ac:dyDescent="0.2">
      <c r="B709" s="29"/>
      <c r="C709" t="s">
        <v>2573</v>
      </c>
    </row>
    <row r="710" spans="2:3" x14ac:dyDescent="0.2">
      <c r="B710" s="29"/>
      <c r="C710" t="s">
        <v>2574</v>
      </c>
    </row>
    <row r="711" spans="2:3" x14ac:dyDescent="0.2">
      <c r="B711" s="29"/>
      <c r="C711" t="s">
        <v>2575</v>
      </c>
    </row>
    <row r="712" spans="2:3" x14ac:dyDescent="0.2">
      <c r="B712" s="29"/>
      <c r="C712" t="s">
        <v>2576</v>
      </c>
    </row>
    <row r="713" spans="2:3" x14ac:dyDescent="0.2">
      <c r="B713" s="29"/>
      <c r="C713" t="s">
        <v>2577</v>
      </c>
    </row>
    <row r="714" spans="2:3" x14ac:dyDescent="0.2">
      <c r="B714" s="29"/>
      <c r="C714" t="s">
        <v>2578</v>
      </c>
    </row>
    <row r="715" spans="2:3" x14ac:dyDescent="0.2">
      <c r="B715" s="29"/>
      <c r="C715" t="s">
        <v>2579</v>
      </c>
    </row>
    <row r="716" spans="2:3" x14ac:dyDescent="0.2">
      <c r="B716" s="29"/>
      <c r="C716" t="s">
        <v>2580</v>
      </c>
    </row>
    <row r="717" spans="2:3" x14ac:dyDescent="0.2">
      <c r="B717" s="29"/>
      <c r="C717" t="s">
        <v>2581</v>
      </c>
    </row>
    <row r="718" spans="2:3" x14ac:dyDescent="0.2">
      <c r="B718" s="29"/>
      <c r="C718" t="s">
        <v>2582</v>
      </c>
    </row>
    <row r="719" spans="2:3" x14ac:dyDescent="0.2">
      <c r="B719" s="29"/>
      <c r="C719" t="s">
        <v>2583</v>
      </c>
    </row>
    <row r="720" spans="2:3" x14ac:dyDescent="0.2">
      <c r="B720" s="29"/>
      <c r="C720" t="s">
        <v>2584</v>
      </c>
    </row>
    <row r="721" spans="2:3" x14ac:dyDescent="0.2">
      <c r="B721" s="29"/>
      <c r="C721" t="s">
        <v>2585</v>
      </c>
    </row>
    <row r="722" spans="2:3" x14ac:dyDescent="0.2">
      <c r="B722" s="29"/>
      <c r="C722" t="s">
        <v>2586</v>
      </c>
    </row>
    <row r="723" spans="2:3" x14ac:dyDescent="0.2">
      <c r="B723" s="29"/>
      <c r="C723" t="s">
        <v>2587</v>
      </c>
    </row>
    <row r="724" spans="2:3" x14ac:dyDescent="0.2">
      <c r="B724" s="29"/>
      <c r="C724" t="s">
        <v>2588</v>
      </c>
    </row>
    <row r="725" spans="2:3" x14ac:dyDescent="0.2">
      <c r="B725" s="29"/>
      <c r="C725" t="s">
        <v>2589</v>
      </c>
    </row>
    <row r="726" spans="2:3" x14ac:dyDescent="0.2">
      <c r="B726" s="29"/>
      <c r="C726" t="s">
        <v>2590</v>
      </c>
    </row>
    <row r="727" spans="2:3" x14ac:dyDescent="0.2">
      <c r="B727" s="29"/>
      <c r="C727" t="s">
        <v>2591</v>
      </c>
    </row>
    <row r="728" spans="2:3" x14ac:dyDescent="0.2">
      <c r="B728" s="29"/>
      <c r="C728" t="s">
        <v>2592</v>
      </c>
    </row>
    <row r="729" spans="2:3" x14ac:dyDescent="0.2">
      <c r="B729" s="29"/>
      <c r="C729" t="s">
        <v>2593</v>
      </c>
    </row>
    <row r="730" spans="2:3" x14ac:dyDescent="0.2">
      <c r="B730" s="29"/>
      <c r="C730" t="s">
        <v>2594</v>
      </c>
    </row>
    <row r="731" spans="2:3" x14ac:dyDescent="0.2">
      <c r="B731" s="29"/>
      <c r="C731" t="s">
        <v>2595</v>
      </c>
    </row>
    <row r="732" spans="2:3" x14ac:dyDescent="0.2">
      <c r="B732" s="29"/>
      <c r="C732" t="s">
        <v>2596</v>
      </c>
    </row>
    <row r="733" spans="2:3" x14ac:dyDescent="0.2">
      <c r="B733" s="29"/>
      <c r="C733" t="s">
        <v>2597</v>
      </c>
    </row>
    <row r="734" spans="2:3" x14ac:dyDescent="0.2">
      <c r="B734" s="29"/>
      <c r="C734" t="s">
        <v>2598</v>
      </c>
    </row>
    <row r="735" spans="2:3" x14ac:dyDescent="0.2">
      <c r="B735" s="29"/>
      <c r="C735" t="s">
        <v>2599</v>
      </c>
    </row>
    <row r="736" spans="2:3" x14ac:dyDescent="0.2">
      <c r="B736" s="29"/>
      <c r="C736" t="s">
        <v>2600</v>
      </c>
    </row>
    <row r="737" spans="2:3" x14ac:dyDescent="0.2">
      <c r="B737" s="29"/>
      <c r="C737" t="s">
        <v>2601</v>
      </c>
    </row>
    <row r="738" spans="2:3" x14ac:dyDescent="0.2">
      <c r="B738" s="29"/>
      <c r="C738" t="s">
        <v>2602</v>
      </c>
    </row>
    <row r="739" spans="2:3" x14ac:dyDescent="0.2">
      <c r="B739" s="29"/>
      <c r="C739" t="s">
        <v>2603</v>
      </c>
    </row>
    <row r="740" spans="2:3" x14ac:dyDescent="0.2">
      <c r="B740" s="29"/>
      <c r="C740" t="s">
        <v>2604</v>
      </c>
    </row>
    <row r="741" spans="2:3" x14ac:dyDescent="0.2">
      <c r="B741" s="29"/>
      <c r="C741" t="s">
        <v>2605</v>
      </c>
    </row>
    <row r="742" spans="2:3" x14ac:dyDescent="0.2">
      <c r="B742" s="29"/>
      <c r="C742" t="s">
        <v>2606</v>
      </c>
    </row>
    <row r="743" spans="2:3" x14ac:dyDescent="0.2">
      <c r="B743" s="29"/>
      <c r="C743" t="s">
        <v>2607</v>
      </c>
    </row>
    <row r="744" spans="2:3" x14ac:dyDescent="0.2">
      <c r="B744" s="29"/>
      <c r="C744" t="s">
        <v>2608</v>
      </c>
    </row>
    <row r="745" spans="2:3" x14ac:dyDescent="0.2">
      <c r="B745" s="29"/>
      <c r="C745" t="s">
        <v>2609</v>
      </c>
    </row>
    <row r="746" spans="2:3" x14ac:dyDescent="0.2">
      <c r="B746" s="29"/>
      <c r="C746" t="s">
        <v>2610</v>
      </c>
    </row>
    <row r="747" spans="2:3" x14ac:dyDescent="0.2">
      <c r="B747" s="29"/>
      <c r="C747" t="s">
        <v>2611</v>
      </c>
    </row>
    <row r="748" spans="2:3" x14ac:dyDescent="0.2">
      <c r="B748" s="29"/>
      <c r="C748" t="s">
        <v>2612</v>
      </c>
    </row>
    <row r="749" spans="2:3" x14ac:dyDescent="0.2">
      <c r="B749" s="29"/>
      <c r="C749" t="s">
        <v>2613</v>
      </c>
    </row>
    <row r="750" spans="2:3" x14ac:dyDescent="0.2">
      <c r="B750" s="29"/>
      <c r="C750" t="s">
        <v>2614</v>
      </c>
    </row>
    <row r="751" spans="2:3" x14ac:dyDescent="0.2">
      <c r="B751" s="29"/>
      <c r="C751" t="s">
        <v>2615</v>
      </c>
    </row>
    <row r="752" spans="2:3" x14ac:dyDescent="0.2">
      <c r="B752" s="29"/>
      <c r="C752" t="s">
        <v>2616</v>
      </c>
    </row>
    <row r="753" spans="2:3" x14ac:dyDescent="0.2">
      <c r="B753" s="29"/>
      <c r="C753" t="s">
        <v>2617</v>
      </c>
    </row>
    <row r="754" spans="2:3" x14ac:dyDescent="0.2">
      <c r="B754" s="29"/>
      <c r="C754" t="s">
        <v>2618</v>
      </c>
    </row>
    <row r="755" spans="2:3" x14ac:dyDescent="0.2">
      <c r="B755" s="29"/>
      <c r="C755" t="s">
        <v>2619</v>
      </c>
    </row>
    <row r="756" spans="2:3" x14ac:dyDescent="0.2">
      <c r="B756" s="29"/>
      <c r="C756" t="s">
        <v>2620</v>
      </c>
    </row>
    <row r="757" spans="2:3" x14ac:dyDescent="0.2">
      <c r="B757" s="29"/>
      <c r="C757" t="s">
        <v>2621</v>
      </c>
    </row>
    <row r="758" spans="2:3" x14ac:dyDescent="0.2">
      <c r="B758" s="29"/>
      <c r="C758" t="s">
        <v>2622</v>
      </c>
    </row>
    <row r="759" spans="2:3" x14ac:dyDescent="0.2">
      <c r="B759" s="29"/>
      <c r="C759" t="s">
        <v>2623</v>
      </c>
    </row>
    <row r="760" spans="2:3" x14ac:dyDescent="0.2">
      <c r="B760" s="29"/>
      <c r="C760" t="s">
        <v>2624</v>
      </c>
    </row>
    <row r="761" spans="2:3" x14ac:dyDescent="0.2">
      <c r="B761" s="29"/>
      <c r="C761" t="s">
        <v>2625</v>
      </c>
    </row>
    <row r="762" spans="2:3" x14ac:dyDescent="0.2">
      <c r="B762" s="29"/>
      <c r="C762" t="s">
        <v>2626</v>
      </c>
    </row>
    <row r="763" spans="2:3" x14ac:dyDescent="0.2">
      <c r="B763" s="29"/>
      <c r="C763" t="s">
        <v>2627</v>
      </c>
    </row>
    <row r="764" spans="2:3" x14ac:dyDescent="0.2">
      <c r="B764" s="29"/>
      <c r="C764" t="s">
        <v>2628</v>
      </c>
    </row>
    <row r="765" spans="2:3" x14ac:dyDescent="0.2">
      <c r="B765" s="29"/>
      <c r="C765" t="s">
        <v>2629</v>
      </c>
    </row>
    <row r="766" spans="2:3" x14ac:dyDescent="0.2">
      <c r="B766" s="29"/>
      <c r="C766" t="s">
        <v>2630</v>
      </c>
    </row>
    <row r="767" spans="2:3" x14ac:dyDescent="0.2">
      <c r="B767" s="29"/>
      <c r="C767" t="s">
        <v>2631</v>
      </c>
    </row>
    <row r="768" spans="2:3" x14ac:dyDescent="0.2">
      <c r="B768" s="29"/>
      <c r="C768" t="s">
        <v>2632</v>
      </c>
    </row>
    <row r="769" spans="2:3" x14ac:dyDescent="0.2">
      <c r="B769" s="29"/>
      <c r="C769" t="s">
        <v>2633</v>
      </c>
    </row>
    <row r="770" spans="2:3" x14ac:dyDescent="0.2">
      <c r="B770" s="29"/>
      <c r="C770" t="s">
        <v>2634</v>
      </c>
    </row>
    <row r="771" spans="2:3" x14ac:dyDescent="0.2">
      <c r="B771" s="29"/>
      <c r="C771" t="s">
        <v>2635</v>
      </c>
    </row>
    <row r="772" spans="2:3" x14ac:dyDescent="0.2">
      <c r="B772" s="29"/>
      <c r="C772" t="s">
        <v>2636</v>
      </c>
    </row>
    <row r="773" spans="2:3" x14ac:dyDescent="0.2">
      <c r="B773" s="29"/>
      <c r="C773" t="s">
        <v>2637</v>
      </c>
    </row>
    <row r="774" spans="2:3" x14ac:dyDescent="0.2">
      <c r="B774" s="29"/>
      <c r="C774" t="s">
        <v>2638</v>
      </c>
    </row>
    <row r="775" spans="2:3" x14ac:dyDescent="0.2">
      <c r="B775" s="29"/>
      <c r="C775" t="s">
        <v>2639</v>
      </c>
    </row>
    <row r="776" spans="2:3" x14ac:dyDescent="0.2">
      <c r="B776" s="29"/>
      <c r="C776" t="s">
        <v>2640</v>
      </c>
    </row>
    <row r="777" spans="2:3" x14ac:dyDescent="0.2">
      <c r="B777" s="29"/>
      <c r="C777" t="s">
        <v>2641</v>
      </c>
    </row>
    <row r="778" spans="2:3" x14ac:dyDescent="0.2">
      <c r="B778" s="29"/>
      <c r="C778" t="s">
        <v>2642</v>
      </c>
    </row>
    <row r="779" spans="2:3" x14ac:dyDescent="0.2">
      <c r="B779" s="29"/>
      <c r="C779" t="s">
        <v>2643</v>
      </c>
    </row>
    <row r="780" spans="2:3" x14ac:dyDescent="0.2">
      <c r="B780" s="29"/>
      <c r="C780" t="s">
        <v>2644</v>
      </c>
    </row>
    <row r="781" spans="2:3" x14ac:dyDescent="0.2">
      <c r="B781" s="29"/>
      <c r="C781" t="s">
        <v>2645</v>
      </c>
    </row>
    <row r="782" spans="2:3" x14ac:dyDescent="0.2">
      <c r="B782" s="29"/>
      <c r="C782" t="s">
        <v>2646</v>
      </c>
    </row>
    <row r="783" spans="2:3" x14ac:dyDescent="0.2">
      <c r="B783" s="29"/>
      <c r="C783" t="s">
        <v>2647</v>
      </c>
    </row>
    <row r="784" spans="2:3" x14ac:dyDescent="0.2">
      <c r="B784" s="29"/>
      <c r="C784" t="s">
        <v>2648</v>
      </c>
    </row>
    <row r="785" spans="2:3" x14ac:dyDescent="0.2">
      <c r="B785" s="29"/>
      <c r="C785" t="s">
        <v>2649</v>
      </c>
    </row>
    <row r="786" spans="2:3" x14ac:dyDescent="0.2">
      <c r="B786" s="29"/>
      <c r="C786" t="s">
        <v>2650</v>
      </c>
    </row>
    <row r="787" spans="2:3" x14ac:dyDescent="0.2">
      <c r="B787" s="29"/>
      <c r="C787" t="s">
        <v>2651</v>
      </c>
    </row>
    <row r="788" spans="2:3" x14ac:dyDescent="0.2">
      <c r="B788" s="29"/>
      <c r="C788" t="s">
        <v>2652</v>
      </c>
    </row>
    <row r="789" spans="2:3" x14ac:dyDescent="0.2">
      <c r="B789" s="29"/>
      <c r="C789" t="s">
        <v>2653</v>
      </c>
    </row>
    <row r="790" spans="2:3" x14ac:dyDescent="0.2">
      <c r="B790" s="29"/>
      <c r="C790" t="s">
        <v>2654</v>
      </c>
    </row>
    <row r="791" spans="2:3" x14ac:dyDescent="0.2">
      <c r="B791" s="29"/>
      <c r="C791" t="s">
        <v>2655</v>
      </c>
    </row>
    <row r="792" spans="2:3" x14ac:dyDescent="0.2">
      <c r="B792" s="29"/>
      <c r="C792" t="s">
        <v>2656</v>
      </c>
    </row>
    <row r="793" spans="2:3" x14ac:dyDescent="0.2">
      <c r="B793" s="29"/>
      <c r="C793" t="s">
        <v>2657</v>
      </c>
    </row>
    <row r="794" spans="2:3" x14ac:dyDescent="0.2">
      <c r="B794" s="29"/>
      <c r="C794" t="s">
        <v>2658</v>
      </c>
    </row>
    <row r="795" spans="2:3" x14ac:dyDescent="0.2">
      <c r="B795" s="29"/>
      <c r="C795" t="s">
        <v>2659</v>
      </c>
    </row>
    <row r="796" spans="2:3" x14ac:dyDescent="0.2">
      <c r="B796" s="29"/>
      <c r="C796" t="s">
        <v>2660</v>
      </c>
    </row>
    <row r="797" spans="2:3" x14ac:dyDescent="0.2">
      <c r="B797" s="29"/>
      <c r="C797" t="s">
        <v>2661</v>
      </c>
    </row>
    <row r="798" spans="2:3" x14ac:dyDescent="0.2">
      <c r="B798" s="29"/>
      <c r="C798" t="s">
        <v>2662</v>
      </c>
    </row>
    <row r="799" spans="2:3" x14ac:dyDescent="0.2">
      <c r="B799" s="29"/>
      <c r="C799" t="s">
        <v>2663</v>
      </c>
    </row>
    <row r="800" spans="2:3" x14ac:dyDescent="0.2">
      <c r="B800" s="29"/>
      <c r="C800" t="s">
        <v>2664</v>
      </c>
    </row>
    <row r="801" spans="2:3" x14ac:dyDescent="0.2">
      <c r="B801" s="29"/>
      <c r="C801" t="s">
        <v>2665</v>
      </c>
    </row>
    <row r="802" spans="2:3" x14ac:dyDescent="0.2">
      <c r="B802" s="29"/>
      <c r="C802" t="s">
        <v>2666</v>
      </c>
    </row>
    <row r="803" spans="2:3" x14ac:dyDescent="0.2">
      <c r="B803" s="29"/>
      <c r="C803" t="s">
        <v>2667</v>
      </c>
    </row>
    <row r="804" spans="2:3" x14ac:dyDescent="0.2">
      <c r="B804" s="29"/>
      <c r="C804" t="s">
        <v>2668</v>
      </c>
    </row>
    <row r="805" spans="2:3" x14ac:dyDescent="0.2">
      <c r="B805" s="29"/>
      <c r="C805" t="s">
        <v>2669</v>
      </c>
    </row>
    <row r="806" spans="2:3" x14ac:dyDescent="0.2">
      <c r="B806" s="29"/>
      <c r="C806" t="s">
        <v>2670</v>
      </c>
    </row>
    <row r="807" spans="2:3" x14ac:dyDescent="0.2">
      <c r="B807" s="29"/>
      <c r="C807" t="s">
        <v>2671</v>
      </c>
    </row>
    <row r="808" spans="2:3" x14ac:dyDescent="0.2">
      <c r="B808" s="29"/>
      <c r="C808" t="s">
        <v>2672</v>
      </c>
    </row>
    <row r="809" spans="2:3" x14ac:dyDescent="0.2">
      <c r="B809" s="29"/>
      <c r="C809" t="s">
        <v>2673</v>
      </c>
    </row>
    <row r="810" spans="2:3" x14ac:dyDescent="0.2">
      <c r="B810" s="29"/>
      <c r="C810" t="s">
        <v>2674</v>
      </c>
    </row>
    <row r="811" spans="2:3" x14ac:dyDescent="0.2">
      <c r="B811" s="29"/>
      <c r="C811" t="s">
        <v>2675</v>
      </c>
    </row>
    <row r="812" spans="2:3" x14ac:dyDescent="0.2">
      <c r="B812" s="29"/>
      <c r="C812" t="s">
        <v>2676</v>
      </c>
    </row>
    <row r="813" spans="2:3" x14ac:dyDescent="0.2">
      <c r="B813" s="29"/>
      <c r="C813" t="s">
        <v>2677</v>
      </c>
    </row>
    <row r="814" spans="2:3" x14ac:dyDescent="0.2">
      <c r="B814" s="29"/>
      <c r="C814" t="s">
        <v>2678</v>
      </c>
    </row>
    <row r="815" spans="2:3" x14ac:dyDescent="0.2">
      <c r="B815" s="29"/>
      <c r="C815" t="s">
        <v>2679</v>
      </c>
    </row>
    <row r="816" spans="2:3" x14ac:dyDescent="0.2">
      <c r="B816" s="29"/>
      <c r="C816" t="s">
        <v>2680</v>
      </c>
    </row>
    <row r="817" spans="2:3" x14ac:dyDescent="0.2">
      <c r="B817" s="29"/>
      <c r="C817" t="s">
        <v>2681</v>
      </c>
    </row>
    <row r="818" spans="2:3" x14ac:dyDescent="0.2">
      <c r="B818" s="29"/>
      <c r="C818" t="s">
        <v>2682</v>
      </c>
    </row>
    <row r="819" spans="2:3" x14ac:dyDescent="0.2">
      <c r="B819" s="29"/>
      <c r="C819" t="s">
        <v>2683</v>
      </c>
    </row>
    <row r="820" spans="2:3" x14ac:dyDescent="0.2">
      <c r="B820" s="29"/>
      <c r="C820" t="s">
        <v>2684</v>
      </c>
    </row>
    <row r="821" spans="2:3" x14ac:dyDescent="0.2">
      <c r="B821" s="29"/>
      <c r="C821" t="s">
        <v>2685</v>
      </c>
    </row>
    <row r="822" spans="2:3" x14ac:dyDescent="0.2">
      <c r="B822" s="29"/>
      <c r="C822" t="s">
        <v>2686</v>
      </c>
    </row>
    <row r="823" spans="2:3" x14ac:dyDescent="0.2">
      <c r="B823" s="29"/>
      <c r="C823" t="s">
        <v>2687</v>
      </c>
    </row>
    <row r="824" spans="2:3" x14ac:dyDescent="0.2">
      <c r="B824" s="29"/>
      <c r="C824" t="s">
        <v>2688</v>
      </c>
    </row>
    <row r="825" spans="2:3" x14ac:dyDescent="0.2">
      <c r="B825" s="29"/>
      <c r="C825" t="s">
        <v>2689</v>
      </c>
    </row>
    <row r="826" spans="2:3" x14ac:dyDescent="0.2">
      <c r="B826" s="29"/>
      <c r="C826" t="s">
        <v>2690</v>
      </c>
    </row>
    <row r="827" spans="2:3" x14ac:dyDescent="0.2">
      <c r="B827" s="29"/>
      <c r="C827" t="s">
        <v>2691</v>
      </c>
    </row>
    <row r="828" spans="2:3" x14ac:dyDescent="0.2">
      <c r="B828" s="29"/>
      <c r="C828" t="s">
        <v>2692</v>
      </c>
    </row>
    <row r="829" spans="2:3" x14ac:dyDescent="0.2">
      <c r="B829" s="29"/>
      <c r="C829" t="s">
        <v>2693</v>
      </c>
    </row>
    <row r="830" spans="2:3" x14ac:dyDescent="0.2">
      <c r="B830" s="29"/>
      <c r="C830" t="s">
        <v>2694</v>
      </c>
    </row>
    <row r="831" spans="2:3" x14ac:dyDescent="0.2">
      <c r="B831" s="29"/>
      <c r="C831" t="s">
        <v>2695</v>
      </c>
    </row>
    <row r="832" spans="2:3" x14ac:dyDescent="0.2">
      <c r="B832" s="29"/>
      <c r="C832" t="s">
        <v>2696</v>
      </c>
    </row>
    <row r="833" spans="2:3" x14ac:dyDescent="0.2">
      <c r="B833" s="29"/>
      <c r="C833" t="s">
        <v>2697</v>
      </c>
    </row>
    <row r="834" spans="2:3" x14ac:dyDescent="0.2">
      <c r="B834" s="29"/>
      <c r="C834" t="s">
        <v>2698</v>
      </c>
    </row>
    <row r="835" spans="2:3" x14ac:dyDescent="0.2">
      <c r="B835" s="29"/>
      <c r="C835" t="s">
        <v>2699</v>
      </c>
    </row>
    <row r="836" spans="2:3" x14ac:dyDescent="0.2">
      <c r="B836" s="29"/>
      <c r="C836" t="s">
        <v>2700</v>
      </c>
    </row>
    <row r="837" spans="2:3" x14ac:dyDescent="0.2">
      <c r="B837" s="29"/>
      <c r="C837" t="s">
        <v>2701</v>
      </c>
    </row>
    <row r="838" spans="2:3" x14ac:dyDescent="0.2">
      <c r="B838" s="29"/>
      <c r="C838" t="s">
        <v>2702</v>
      </c>
    </row>
    <row r="839" spans="2:3" x14ac:dyDescent="0.2">
      <c r="B839" s="29"/>
      <c r="C839" t="s">
        <v>2703</v>
      </c>
    </row>
    <row r="840" spans="2:3" x14ac:dyDescent="0.2">
      <c r="B840" s="29"/>
      <c r="C840" t="s">
        <v>2704</v>
      </c>
    </row>
    <row r="841" spans="2:3" x14ac:dyDescent="0.2">
      <c r="B841" s="29"/>
      <c r="C841" t="s">
        <v>2705</v>
      </c>
    </row>
    <row r="842" spans="2:3" x14ac:dyDescent="0.2">
      <c r="B842" s="29"/>
      <c r="C842" t="s">
        <v>2706</v>
      </c>
    </row>
    <row r="843" spans="2:3" x14ac:dyDescent="0.2">
      <c r="B843" s="29"/>
      <c r="C843" t="s">
        <v>2707</v>
      </c>
    </row>
    <row r="844" spans="2:3" x14ac:dyDescent="0.2">
      <c r="B844" s="29"/>
      <c r="C844" t="s">
        <v>2708</v>
      </c>
    </row>
    <row r="845" spans="2:3" x14ac:dyDescent="0.2">
      <c r="B845" s="29"/>
      <c r="C845" t="s">
        <v>2709</v>
      </c>
    </row>
    <row r="846" spans="2:3" x14ac:dyDescent="0.2">
      <c r="B846" s="29"/>
      <c r="C846" t="s">
        <v>2710</v>
      </c>
    </row>
    <row r="847" spans="2:3" x14ac:dyDescent="0.2">
      <c r="B847" s="29"/>
      <c r="C847" t="s">
        <v>2711</v>
      </c>
    </row>
    <row r="848" spans="2:3" x14ac:dyDescent="0.2">
      <c r="B848" s="29"/>
      <c r="C848" t="s">
        <v>2712</v>
      </c>
    </row>
    <row r="849" spans="2:3" x14ac:dyDescent="0.2">
      <c r="B849" s="29"/>
      <c r="C849" t="s">
        <v>2713</v>
      </c>
    </row>
    <row r="850" spans="2:3" x14ac:dyDescent="0.2">
      <c r="B850" s="29"/>
      <c r="C850" t="s">
        <v>2714</v>
      </c>
    </row>
    <row r="851" spans="2:3" x14ac:dyDescent="0.2">
      <c r="B851" s="29"/>
      <c r="C851" t="s">
        <v>2715</v>
      </c>
    </row>
    <row r="852" spans="2:3" x14ac:dyDescent="0.2">
      <c r="B852" s="29"/>
      <c r="C852" t="s">
        <v>2716</v>
      </c>
    </row>
    <row r="853" spans="2:3" x14ac:dyDescent="0.2">
      <c r="B853" s="29"/>
      <c r="C853" t="s">
        <v>2717</v>
      </c>
    </row>
    <row r="854" spans="2:3" x14ac:dyDescent="0.2">
      <c r="B854" s="29"/>
      <c r="C854" t="s">
        <v>2718</v>
      </c>
    </row>
    <row r="855" spans="2:3" x14ac:dyDescent="0.2">
      <c r="B855" s="29"/>
      <c r="C855" t="s">
        <v>2719</v>
      </c>
    </row>
    <row r="856" spans="2:3" x14ac:dyDescent="0.2">
      <c r="B856" s="29"/>
      <c r="C856" t="s">
        <v>2720</v>
      </c>
    </row>
    <row r="857" spans="2:3" x14ac:dyDescent="0.2">
      <c r="B857" s="29"/>
      <c r="C857" t="s">
        <v>2721</v>
      </c>
    </row>
    <row r="858" spans="2:3" x14ac:dyDescent="0.2">
      <c r="B858" s="29"/>
      <c r="C858" t="s">
        <v>2722</v>
      </c>
    </row>
    <row r="859" spans="2:3" x14ac:dyDescent="0.2">
      <c r="B859" s="29"/>
      <c r="C859" t="s">
        <v>2723</v>
      </c>
    </row>
    <row r="860" spans="2:3" x14ac:dyDescent="0.2">
      <c r="B860" s="29"/>
      <c r="C860" t="s">
        <v>2724</v>
      </c>
    </row>
    <row r="861" spans="2:3" x14ac:dyDescent="0.2">
      <c r="B861" s="29"/>
      <c r="C861" t="s">
        <v>2725</v>
      </c>
    </row>
    <row r="862" spans="2:3" x14ac:dyDescent="0.2">
      <c r="B862" s="29"/>
      <c r="C862" t="s">
        <v>2726</v>
      </c>
    </row>
    <row r="863" spans="2:3" x14ac:dyDescent="0.2">
      <c r="B863" s="29"/>
      <c r="C863" t="s">
        <v>2727</v>
      </c>
    </row>
    <row r="864" spans="2:3" x14ac:dyDescent="0.2">
      <c r="B864" s="29"/>
      <c r="C864" t="s">
        <v>2728</v>
      </c>
    </row>
    <row r="865" spans="2:3" x14ac:dyDescent="0.2">
      <c r="B865" s="29"/>
      <c r="C865" t="s">
        <v>2729</v>
      </c>
    </row>
    <row r="866" spans="2:3" x14ac:dyDescent="0.2">
      <c r="B866" s="29"/>
      <c r="C866" t="s">
        <v>2730</v>
      </c>
    </row>
    <row r="867" spans="2:3" x14ac:dyDescent="0.2">
      <c r="B867" s="29"/>
      <c r="C867" t="s">
        <v>2731</v>
      </c>
    </row>
    <row r="868" spans="2:3" x14ac:dyDescent="0.2">
      <c r="B868" s="29"/>
      <c r="C868" t="s">
        <v>2732</v>
      </c>
    </row>
    <row r="869" spans="2:3" x14ac:dyDescent="0.2">
      <c r="B869" s="29"/>
      <c r="C869" t="s">
        <v>2733</v>
      </c>
    </row>
    <row r="870" spans="2:3" x14ac:dyDescent="0.2">
      <c r="B870" s="29"/>
      <c r="C870" t="s">
        <v>2734</v>
      </c>
    </row>
    <row r="871" spans="2:3" x14ac:dyDescent="0.2">
      <c r="B871" s="29"/>
      <c r="C871" t="s">
        <v>2735</v>
      </c>
    </row>
    <row r="872" spans="2:3" x14ac:dyDescent="0.2">
      <c r="B872" s="29"/>
      <c r="C872" t="s">
        <v>2736</v>
      </c>
    </row>
    <row r="873" spans="2:3" x14ac:dyDescent="0.2">
      <c r="B873" s="29"/>
      <c r="C873" t="s">
        <v>2737</v>
      </c>
    </row>
    <row r="874" spans="2:3" x14ac:dyDescent="0.2">
      <c r="B874" s="29"/>
      <c r="C874" t="s">
        <v>2738</v>
      </c>
    </row>
    <row r="875" spans="2:3" x14ac:dyDescent="0.2">
      <c r="B875" s="29"/>
      <c r="C875" t="s">
        <v>2739</v>
      </c>
    </row>
    <row r="876" spans="2:3" x14ac:dyDescent="0.2">
      <c r="B876" s="29"/>
      <c r="C876" t="s">
        <v>2740</v>
      </c>
    </row>
    <row r="877" spans="2:3" x14ac:dyDescent="0.2">
      <c r="B877" s="29"/>
      <c r="C877" t="s">
        <v>2741</v>
      </c>
    </row>
    <row r="878" spans="2:3" x14ac:dyDescent="0.2">
      <c r="B878" s="29"/>
      <c r="C878" t="s">
        <v>2742</v>
      </c>
    </row>
    <row r="879" spans="2:3" x14ac:dyDescent="0.2">
      <c r="B879" s="29"/>
      <c r="C879" t="s">
        <v>2743</v>
      </c>
    </row>
    <row r="880" spans="2:3" x14ac:dyDescent="0.2">
      <c r="B880" s="29"/>
      <c r="C880" t="s">
        <v>2744</v>
      </c>
    </row>
    <row r="881" spans="2:3" x14ac:dyDescent="0.2">
      <c r="B881" s="29"/>
      <c r="C881" t="s">
        <v>2745</v>
      </c>
    </row>
    <row r="882" spans="2:3" x14ac:dyDescent="0.2">
      <c r="B882" s="29"/>
      <c r="C882" t="s">
        <v>2746</v>
      </c>
    </row>
    <row r="883" spans="2:3" x14ac:dyDescent="0.2">
      <c r="B883" s="29"/>
      <c r="C883" t="s">
        <v>2747</v>
      </c>
    </row>
    <row r="884" spans="2:3" x14ac:dyDescent="0.2">
      <c r="B884" s="29"/>
      <c r="C884" t="s">
        <v>2748</v>
      </c>
    </row>
    <row r="885" spans="2:3" x14ac:dyDescent="0.2">
      <c r="B885" s="29"/>
      <c r="C885" t="s">
        <v>2749</v>
      </c>
    </row>
    <row r="886" spans="2:3" x14ac:dyDescent="0.2">
      <c r="B886" s="29"/>
      <c r="C886" t="s">
        <v>2750</v>
      </c>
    </row>
    <row r="887" spans="2:3" x14ac:dyDescent="0.2">
      <c r="B887" s="29"/>
      <c r="C887" t="s">
        <v>2751</v>
      </c>
    </row>
    <row r="888" spans="2:3" x14ac:dyDescent="0.2">
      <c r="B888" s="29"/>
      <c r="C888" t="s">
        <v>2752</v>
      </c>
    </row>
    <row r="889" spans="2:3" x14ac:dyDescent="0.2">
      <c r="B889" s="29"/>
      <c r="C889" t="s">
        <v>2753</v>
      </c>
    </row>
    <row r="890" spans="2:3" x14ac:dyDescent="0.2">
      <c r="B890" s="29"/>
      <c r="C890" t="s">
        <v>2754</v>
      </c>
    </row>
    <row r="891" spans="2:3" x14ac:dyDescent="0.2">
      <c r="B891" s="29"/>
      <c r="C891" t="s">
        <v>2755</v>
      </c>
    </row>
    <row r="892" spans="2:3" x14ac:dyDescent="0.2">
      <c r="B892" s="29"/>
      <c r="C892" t="s">
        <v>2756</v>
      </c>
    </row>
    <row r="893" spans="2:3" x14ac:dyDescent="0.2">
      <c r="B893" s="29"/>
      <c r="C893" t="s">
        <v>2757</v>
      </c>
    </row>
    <row r="894" spans="2:3" x14ac:dyDescent="0.2">
      <c r="B894" s="29"/>
      <c r="C894" t="s">
        <v>2758</v>
      </c>
    </row>
    <row r="895" spans="2:3" x14ac:dyDescent="0.2">
      <c r="B895" s="29"/>
      <c r="C895" t="s">
        <v>2759</v>
      </c>
    </row>
    <row r="896" spans="2:3" x14ac:dyDescent="0.2">
      <c r="B896" s="29"/>
      <c r="C896" t="s">
        <v>2760</v>
      </c>
    </row>
    <row r="897" spans="2:3" x14ac:dyDescent="0.2">
      <c r="B897" s="29"/>
      <c r="C897" t="s">
        <v>2761</v>
      </c>
    </row>
    <row r="898" spans="2:3" x14ac:dyDescent="0.2">
      <c r="B898" s="29"/>
      <c r="C898" t="s">
        <v>2762</v>
      </c>
    </row>
    <row r="899" spans="2:3" x14ac:dyDescent="0.2">
      <c r="B899" s="29"/>
      <c r="C899" t="s">
        <v>2763</v>
      </c>
    </row>
    <row r="900" spans="2:3" x14ac:dyDescent="0.2">
      <c r="B900" s="29"/>
      <c r="C900" t="s">
        <v>2764</v>
      </c>
    </row>
    <row r="901" spans="2:3" x14ac:dyDescent="0.2">
      <c r="B901" s="29"/>
      <c r="C901" t="s">
        <v>2765</v>
      </c>
    </row>
    <row r="902" spans="2:3" x14ac:dyDescent="0.2">
      <c r="B902" s="29"/>
      <c r="C902" t="s">
        <v>2766</v>
      </c>
    </row>
    <row r="903" spans="2:3" x14ac:dyDescent="0.2">
      <c r="B903" s="29"/>
      <c r="C903" t="s">
        <v>2767</v>
      </c>
    </row>
    <row r="904" spans="2:3" x14ac:dyDescent="0.2">
      <c r="B904" s="29"/>
      <c r="C904" t="s">
        <v>2768</v>
      </c>
    </row>
    <row r="905" spans="2:3" x14ac:dyDescent="0.2">
      <c r="B905" s="29"/>
      <c r="C905" t="s">
        <v>2769</v>
      </c>
    </row>
    <row r="906" spans="2:3" x14ac:dyDescent="0.2">
      <c r="B906" s="29"/>
      <c r="C906" t="s">
        <v>2770</v>
      </c>
    </row>
    <row r="907" spans="2:3" x14ac:dyDescent="0.2">
      <c r="B907" s="29"/>
      <c r="C907" t="s">
        <v>2771</v>
      </c>
    </row>
    <row r="908" spans="2:3" x14ac:dyDescent="0.2">
      <c r="B908" s="29"/>
      <c r="C908" t="s">
        <v>2772</v>
      </c>
    </row>
    <row r="909" spans="2:3" x14ac:dyDescent="0.2">
      <c r="B909" s="29"/>
      <c r="C909" t="s">
        <v>2773</v>
      </c>
    </row>
    <row r="910" spans="2:3" x14ac:dyDescent="0.2">
      <c r="B910" s="29"/>
      <c r="C910" t="s">
        <v>2774</v>
      </c>
    </row>
    <row r="911" spans="2:3" x14ac:dyDescent="0.2">
      <c r="B911" s="29"/>
      <c r="C911" t="s">
        <v>2775</v>
      </c>
    </row>
    <row r="912" spans="2:3" x14ac:dyDescent="0.2">
      <c r="B912" s="29"/>
      <c r="C912" t="s">
        <v>2776</v>
      </c>
    </row>
    <row r="913" spans="2:3" x14ac:dyDescent="0.2">
      <c r="B913" s="29"/>
      <c r="C913" t="s">
        <v>2777</v>
      </c>
    </row>
    <row r="914" spans="2:3" x14ac:dyDescent="0.2">
      <c r="B914" s="29"/>
      <c r="C914" t="s">
        <v>2778</v>
      </c>
    </row>
    <row r="915" spans="2:3" x14ac:dyDescent="0.2">
      <c r="B915" s="29"/>
      <c r="C915" t="s">
        <v>2779</v>
      </c>
    </row>
    <row r="916" spans="2:3" x14ac:dyDescent="0.2">
      <c r="B916" s="29"/>
      <c r="C916" t="s">
        <v>2780</v>
      </c>
    </row>
    <row r="917" spans="2:3" x14ac:dyDescent="0.2">
      <c r="B917" s="29"/>
      <c r="C917" t="s">
        <v>2781</v>
      </c>
    </row>
    <row r="918" spans="2:3" x14ac:dyDescent="0.2">
      <c r="B918" s="29"/>
      <c r="C918" t="s">
        <v>2782</v>
      </c>
    </row>
    <row r="919" spans="2:3" x14ac:dyDescent="0.2">
      <c r="B919" s="29"/>
      <c r="C919" t="s">
        <v>2783</v>
      </c>
    </row>
    <row r="920" spans="2:3" x14ac:dyDescent="0.2">
      <c r="B920" s="29"/>
      <c r="C920" t="s">
        <v>2784</v>
      </c>
    </row>
    <row r="921" spans="2:3" x14ac:dyDescent="0.2">
      <c r="B921" s="29"/>
      <c r="C921" t="s">
        <v>2785</v>
      </c>
    </row>
    <row r="922" spans="2:3" x14ac:dyDescent="0.2">
      <c r="B922" s="29"/>
      <c r="C922" t="s">
        <v>2786</v>
      </c>
    </row>
    <row r="923" spans="2:3" x14ac:dyDescent="0.2">
      <c r="B923" s="29"/>
      <c r="C923" t="s">
        <v>2787</v>
      </c>
    </row>
    <row r="924" spans="2:3" x14ac:dyDescent="0.2">
      <c r="B924" s="29"/>
      <c r="C924" t="s">
        <v>2788</v>
      </c>
    </row>
    <row r="925" spans="2:3" x14ac:dyDescent="0.2">
      <c r="B925" s="29"/>
      <c r="C925" t="s">
        <v>2789</v>
      </c>
    </row>
    <row r="926" spans="2:3" x14ac:dyDescent="0.2">
      <c r="B926" s="29"/>
      <c r="C926" t="s">
        <v>2790</v>
      </c>
    </row>
    <row r="927" spans="2:3" x14ac:dyDescent="0.2">
      <c r="B927" s="29"/>
      <c r="C927" t="s">
        <v>2791</v>
      </c>
    </row>
    <row r="928" spans="2:3" x14ac:dyDescent="0.2">
      <c r="B928" s="29"/>
      <c r="C928" t="s">
        <v>2792</v>
      </c>
    </row>
    <row r="929" spans="2:3" x14ac:dyDescent="0.2">
      <c r="B929" s="29"/>
      <c r="C929" t="s">
        <v>2793</v>
      </c>
    </row>
    <row r="930" spans="2:3" x14ac:dyDescent="0.2">
      <c r="B930" s="29"/>
      <c r="C930" t="s">
        <v>2794</v>
      </c>
    </row>
    <row r="931" spans="2:3" x14ac:dyDescent="0.2">
      <c r="B931" s="29"/>
      <c r="C931" t="s">
        <v>2795</v>
      </c>
    </row>
    <row r="932" spans="2:3" x14ac:dyDescent="0.2">
      <c r="B932" s="29"/>
      <c r="C932" t="s">
        <v>2796</v>
      </c>
    </row>
    <row r="933" spans="2:3" x14ac:dyDescent="0.2">
      <c r="B933" s="29"/>
      <c r="C933" t="s">
        <v>2797</v>
      </c>
    </row>
    <row r="934" spans="2:3" x14ac:dyDescent="0.2">
      <c r="B934" s="29"/>
      <c r="C934" t="s">
        <v>2798</v>
      </c>
    </row>
    <row r="935" spans="2:3" x14ac:dyDescent="0.2">
      <c r="B935" s="29"/>
      <c r="C935" t="s">
        <v>2799</v>
      </c>
    </row>
    <row r="936" spans="2:3" x14ac:dyDescent="0.2">
      <c r="B936" s="29"/>
      <c r="C936" t="s">
        <v>2800</v>
      </c>
    </row>
    <row r="937" spans="2:3" x14ac:dyDescent="0.2">
      <c r="B937" s="29"/>
      <c r="C937" t="s">
        <v>2801</v>
      </c>
    </row>
    <row r="938" spans="2:3" x14ac:dyDescent="0.2">
      <c r="B938" s="29"/>
      <c r="C938" t="s">
        <v>2802</v>
      </c>
    </row>
    <row r="939" spans="2:3" x14ac:dyDescent="0.2">
      <c r="B939" s="29"/>
      <c r="C939" t="s">
        <v>2803</v>
      </c>
    </row>
    <row r="940" spans="2:3" x14ac:dyDescent="0.2">
      <c r="B940" s="29"/>
      <c r="C940" t="s">
        <v>2804</v>
      </c>
    </row>
    <row r="941" spans="2:3" x14ac:dyDescent="0.2">
      <c r="B941" s="29"/>
      <c r="C941" t="s">
        <v>2805</v>
      </c>
    </row>
    <row r="942" spans="2:3" x14ac:dyDescent="0.2">
      <c r="B942" s="29"/>
      <c r="C942" t="s">
        <v>2806</v>
      </c>
    </row>
    <row r="943" spans="2:3" x14ac:dyDescent="0.2">
      <c r="B943" s="29"/>
      <c r="C943" t="s">
        <v>2807</v>
      </c>
    </row>
    <row r="944" spans="2:3" x14ac:dyDescent="0.2">
      <c r="B944" s="29"/>
      <c r="C944" t="s">
        <v>2808</v>
      </c>
    </row>
    <row r="945" spans="2:3" x14ac:dyDescent="0.2">
      <c r="B945" s="29"/>
      <c r="C945" t="s">
        <v>2809</v>
      </c>
    </row>
    <row r="946" spans="2:3" x14ac:dyDescent="0.2">
      <c r="B946" s="29"/>
      <c r="C946" t="s">
        <v>2810</v>
      </c>
    </row>
    <row r="947" spans="2:3" x14ac:dyDescent="0.2">
      <c r="B947" s="29"/>
      <c r="C947" t="s">
        <v>2811</v>
      </c>
    </row>
    <row r="948" spans="2:3" x14ac:dyDescent="0.2">
      <c r="B948" s="29"/>
      <c r="C948" t="s">
        <v>2812</v>
      </c>
    </row>
    <row r="949" spans="2:3" x14ac:dyDescent="0.2">
      <c r="B949" s="29"/>
      <c r="C949" t="s">
        <v>2813</v>
      </c>
    </row>
    <row r="950" spans="2:3" x14ac:dyDescent="0.2">
      <c r="B950" s="29"/>
      <c r="C950" t="s">
        <v>2814</v>
      </c>
    </row>
    <row r="951" spans="2:3" x14ac:dyDescent="0.2">
      <c r="B951" s="29"/>
      <c r="C951" t="s">
        <v>2815</v>
      </c>
    </row>
    <row r="952" spans="2:3" x14ac:dyDescent="0.2">
      <c r="B952" s="29"/>
      <c r="C952" t="s">
        <v>2816</v>
      </c>
    </row>
    <row r="953" spans="2:3" x14ac:dyDescent="0.2">
      <c r="B953" s="29"/>
      <c r="C953" t="s">
        <v>2817</v>
      </c>
    </row>
    <row r="954" spans="2:3" x14ac:dyDescent="0.2">
      <c r="B954" s="29"/>
      <c r="C954" t="s">
        <v>2818</v>
      </c>
    </row>
    <row r="955" spans="2:3" x14ac:dyDescent="0.2">
      <c r="B955" s="29"/>
      <c r="C955" t="s">
        <v>2819</v>
      </c>
    </row>
    <row r="956" spans="2:3" x14ac:dyDescent="0.2">
      <c r="B956" s="29"/>
      <c r="C956" t="s">
        <v>2820</v>
      </c>
    </row>
    <row r="957" spans="2:3" x14ac:dyDescent="0.2">
      <c r="B957" s="29"/>
      <c r="C957" t="s">
        <v>2821</v>
      </c>
    </row>
    <row r="958" spans="2:3" x14ac:dyDescent="0.2">
      <c r="B958" s="29"/>
      <c r="C958" t="s">
        <v>2822</v>
      </c>
    </row>
    <row r="959" spans="2:3" x14ac:dyDescent="0.2">
      <c r="B959" s="29"/>
      <c r="C959" t="s">
        <v>2823</v>
      </c>
    </row>
    <row r="960" spans="2:3" x14ac:dyDescent="0.2">
      <c r="B960" s="29"/>
      <c r="C960" t="s">
        <v>2824</v>
      </c>
    </row>
    <row r="961" spans="2:3" x14ac:dyDescent="0.2">
      <c r="B961" s="29"/>
      <c r="C961" t="s">
        <v>2825</v>
      </c>
    </row>
    <row r="962" spans="2:3" x14ac:dyDescent="0.2">
      <c r="B962" s="29"/>
      <c r="C962" t="s">
        <v>2826</v>
      </c>
    </row>
    <row r="963" spans="2:3" x14ac:dyDescent="0.2">
      <c r="B963" s="29"/>
      <c r="C963" t="s">
        <v>2827</v>
      </c>
    </row>
    <row r="964" spans="2:3" x14ac:dyDescent="0.2">
      <c r="B964" s="29"/>
      <c r="C964" t="s">
        <v>2828</v>
      </c>
    </row>
    <row r="965" spans="2:3" x14ac:dyDescent="0.2">
      <c r="B965" s="29"/>
      <c r="C965" t="s">
        <v>2829</v>
      </c>
    </row>
    <row r="966" spans="2:3" x14ac:dyDescent="0.2">
      <c r="B966" s="29"/>
      <c r="C966" t="s">
        <v>2830</v>
      </c>
    </row>
    <row r="967" spans="2:3" x14ac:dyDescent="0.2">
      <c r="B967" s="29"/>
      <c r="C967" t="s">
        <v>2831</v>
      </c>
    </row>
    <row r="968" spans="2:3" x14ac:dyDescent="0.2">
      <c r="B968" s="29"/>
      <c r="C968" t="s">
        <v>2832</v>
      </c>
    </row>
    <row r="969" spans="2:3" x14ac:dyDescent="0.2">
      <c r="B969" s="29"/>
      <c r="C969" t="s">
        <v>2833</v>
      </c>
    </row>
    <row r="970" spans="2:3" x14ac:dyDescent="0.2">
      <c r="B970" s="29"/>
      <c r="C970" t="s">
        <v>2834</v>
      </c>
    </row>
    <row r="971" spans="2:3" x14ac:dyDescent="0.2">
      <c r="B971" s="29"/>
      <c r="C971" t="s">
        <v>2835</v>
      </c>
    </row>
    <row r="972" spans="2:3" x14ac:dyDescent="0.2">
      <c r="B972" s="29"/>
      <c r="C972" t="s">
        <v>2836</v>
      </c>
    </row>
    <row r="973" spans="2:3" x14ac:dyDescent="0.2">
      <c r="B973" s="29"/>
      <c r="C973" t="s">
        <v>2837</v>
      </c>
    </row>
    <row r="974" spans="2:3" x14ac:dyDescent="0.2">
      <c r="B974" s="29"/>
      <c r="C974" t="s">
        <v>2838</v>
      </c>
    </row>
    <row r="975" spans="2:3" x14ac:dyDescent="0.2">
      <c r="B975" s="29"/>
      <c r="C975" t="s">
        <v>2839</v>
      </c>
    </row>
    <row r="976" spans="2:3" x14ac:dyDescent="0.2">
      <c r="B976" s="29"/>
      <c r="C976" t="s">
        <v>2840</v>
      </c>
    </row>
    <row r="977" spans="2:3" x14ac:dyDescent="0.2">
      <c r="B977" s="29"/>
      <c r="C977" t="s">
        <v>2841</v>
      </c>
    </row>
    <row r="978" spans="2:3" x14ac:dyDescent="0.2">
      <c r="B978" s="29"/>
      <c r="C978" t="s">
        <v>2842</v>
      </c>
    </row>
    <row r="979" spans="2:3" x14ac:dyDescent="0.2">
      <c r="B979" s="29"/>
      <c r="C979" t="s">
        <v>2843</v>
      </c>
    </row>
    <row r="980" spans="2:3" x14ac:dyDescent="0.2">
      <c r="B980" s="29"/>
      <c r="C980" t="s">
        <v>2844</v>
      </c>
    </row>
    <row r="981" spans="2:3" x14ac:dyDescent="0.2">
      <c r="B981" s="29"/>
      <c r="C981" t="s">
        <v>2845</v>
      </c>
    </row>
    <row r="982" spans="2:3" x14ac:dyDescent="0.2">
      <c r="B982" s="29"/>
      <c r="C982" t="s">
        <v>2846</v>
      </c>
    </row>
    <row r="983" spans="2:3" x14ac:dyDescent="0.2">
      <c r="B983" s="29"/>
      <c r="C983" t="s">
        <v>2847</v>
      </c>
    </row>
    <row r="984" spans="2:3" x14ac:dyDescent="0.2">
      <c r="B984" s="29"/>
      <c r="C984" t="s">
        <v>2848</v>
      </c>
    </row>
    <row r="985" spans="2:3" x14ac:dyDescent="0.2">
      <c r="B985" s="29"/>
      <c r="C985" t="s">
        <v>2849</v>
      </c>
    </row>
    <row r="986" spans="2:3" x14ac:dyDescent="0.2">
      <c r="B986" s="29"/>
      <c r="C986" t="s">
        <v>2850</v>
      </c>
    </row>
    <row r="987" spans="2:3" x14ac:dyDescent="0.2">
      <c r="B987" s="29"/>
      <c r="C987" t="s">
        <v>2851</v>
      </c>
    </row>
    <row r="988" spans="2:3" x14ac:dyDescent="0.2">
      <c r="B988" s="29"/>
      <c r="C988" t="s">
        <v>2852</v>
      </c>
    </row>
    <row r="989" spans="2:3" x14ac:dyDescent="0.2">
      <c r="B989" s="29"/>
      <c r="C989" t="s">
        <v>2853</v>
      </c>
    </row>
    <row r="990" spans="2:3" x14ac:dyDescent="0.2">
      <c r="B990" s="29"/>
      <c r="C990" t="s">
        <v>2854</v>
      </c>
    </row>
    <row r="991" spans="2:3" x14ac:dyDescent="0.2">
      <c r="B991" s="29"/>
      <c r="C991" t="s">
        <v>2855</v>
      </c>
    </row>
    <row r="992" spans="2:3" x14ac:dyDescent="0.2">
      <c r="B992" s="29"/>
      <c r="C992" t="s">
        <v>2856</v>
      </c>
    </row>
    <row r="993" spans="2:3" x14ac:dyDescent="0.2">
      <c r="B993" s="29"/>
      <c r="C993" t="s">
        <v>2857</v>
      </c>
    </row>
    <row r="994" spans="2:3" x14ac:dyDescent="0.2">
      <c r="B994" s="29"/>
      <c r="C994" t="s">
        <v>2858</v>
      </c>
    </row>
    <row r="995" spans="2:3" x14ac:dyDescent="0.2">
      <c r="B995" s="29"/>
      <c r="C995" t="s">
        <v>2859</v>
      </c>
    </row>
    <row r="996" spans="2:3" x14ac:dyDescent="0.2">
      <c r="B996" s="29"/>
      <c r="C996" t="s">
        <v>2860</v>
      </c>
    </row>
    <row r="997" spans="2:3" x14ac:dyDescent="0.2">
      <c r="B997" s="29"/>
      <c r="C997" t="s">
        <v>2861</v>
      </c>
    </row>
    <row r="998" spans="2:3" x14ac:dyDescent="0.2">
      <c r="B998" s="29"/>
      <c r="C998" t="s">
        <v>2862</v>
      </c>
    </row>
    <row r="999" spans="2:3" x14ac:dyDescent="0.2">
      <c r="B999" s="29"/>
      <c r="C999" t="s">
        <v>2863</v>
      </c>
    </row>
    <row r="1000" spans="2:3" x14ac:dyDescent="0.2">
      <c r="B1000" s="29"/>
      <c r="C1000" t="s">
        <v>2864</v>
      </c>
    </row>
    <row r="1001" spans="2:3" x14ac:dyDescent="0.2">
      <c r="B1001" s="29"/>
      <c r="C1001" t="s">
        <v>2865</v>
      </c>
    </row>
    <row r="1002" spans="2:3" x14ac:dyDescent="0.2">
      <c r="B1002" s="29"/>
      <c r="C1002" t="s">
        <v>2866</v>
      </c>
    </row>
    <row r="1003" spans="2:3" x14ac:dyDescent="0.2">
      <c r="B1003" s="29"/>
      <c r="C1003" t="s">
        <v>2867</v>
      </c>
    </row>
    <row r="1004" spans="2:3" x14ac:dyDescent="0.2">
      <c r="B1004" s="29"/>
      <c r="C1004" t="s">
        <v>2868</v>
      </c>
    </row>
    <row r="1005" spans="2:3" x14ac:dyDescent="0.2">
      <c r="B1005" s="29"/>
      <c r="C1005" t="s">
        <v>2869</v>
      </c>
    </row>
    <row r="1006" spans="2:3" x14ac:dyDescent="0.2">
      <c r="B1006" s="29"/>
      <c r="C1006" t="s">
        <v>2870</v>
      </c>
    </row>
    <row r="1007" spans="2:3" x14ac:dyDescent="0.2">
      <c r="B1007" s="29"/>
      <c r="C1007" t="s">
        <v>2871</v>
      </c>
    </row>
    <row r="1008" spans="2:3" x14ac:dyDescent="0.2">
      <c r="B1008" s="29"/>
      <c r="C1008" t="s">
        <v>2872</v>
      </c>
    </row>
    <row r="1009" spans="2:3" x14ac:dyDescent="0.2">
      <c r="B1009" s="29"/>
      <c r="C1009" t="s">
        <v>2873</v>
      </c>
    </row>
    <row r="1010" spans="2:3" x14ac:dyDescent="0.2">
      <c r="B1010" s="29"/>
      <c r="C1010" t="s">
        <v>2874</v>
      </c>
    </row>
    <row r="1011" spans="2:3" x14ac:dyDescent="0.2">
      <c r="B1011" s="29"/>
      <c r="C1011" t="s">
        <v>2875</v>
      </c>
    </row>
    <row r="1012" spans="2:3" x14ac:dyDescent="0.2">
      <c r="B1012" s="29"/>
      <c r="C1012" t="s">
        <v>2876</v>
      </c>
    </row>
    <row r="1013" spans="2:3" x14ac:dyDescent="0.2">
      <c r="B1013" s="29"/>
      <c r="C1013" t="s">
        <v>2877</v>
      </c>
    </row>
    <row r="1014" spans="2:3" x14ac:dyDescent="0.2">
      <c r="B1014" s="29"/>
      <c r="C1014" t="s">
        <v>2878</v>
      </c>
    </row>
    <row r="1015" spans="2:3" x14ac:dyDescent="0.2">
      <c r="B1015" s="29"/>
      <c r="C1015" t="s">
        <v>2879</v>
      </c>
    </row>
    <row r="1016" spans="2:3" x14ac:dyDescent="0.2">
      <c r="B1016" s="29"/>
      <c r="C1016" t="s">
        <v>2880</v>
      </c>
    </row>
    <row r="1017" spans="2:3" x14ac:dyDescent="0.2">
      <c r="B1017" s="29"/>
      <c r="C1017" t="s">
        <v>2881</v>
      </c>
    </row>
    <row r="1018" spans="2:3" x14ac:dyDescent="0.2">
      <c r="B1018" s="29"/>
      <c r="C1018" t="s">
        <v>2882</v>
      </c>
    </row>
    <row r="1019" spans="2:3" x14ac:dyDescent="0.2">
      <c r="B1019" s="29"/>
      <c r="C1019" t="s">
        <v>2883</v>
      </c>
    </row>
    <row r="1020" spans="2:3" x14ac:dyDescent="0.2">
      <c r="B1020" s="29"/>
      <c r="C1020" t="s">
        <v>2884</v>
      </c>
    </row>
    <row r="1021" spans="2:3" x14ac:dyDescent="0.2">
      <c r="B1021" s="29"/>
      <c r="C1021" t="s">
        <v>2885</v>
      </c>
    </row>
    <row r="1022" spans="2:3" x14ac:dyDescent="0.2">
      <c r="B1022" s="29"/>
      <c r="C1022" t="s">
        <v>2886</v>
      </c>
    </row>
    <row r="1023" spans="2:3" x14ac:dyDescent="0.2">
      <c r="B1023" s="29"/>
      <c r="C1023" t="s">
        <v>2887</v>
      </c>
    </row>
    <row r="1024" spans="2:3" x14ac:dyDescent="0.2">
      <c r="B1024" s="29"/>
      <c r="C1024" t="s">
        <v>2888</v>
      </c>
    </row>
    <row r="1025" spans="2:3" x14ac:dyDescent="0.2">
      <c r="B1025" s="29"/>
      <c r="C1025" t="s">
        <v>2889</v>
      </c>
    </row>
    <row r="1026" spans="2:3" x14ac:dyDescent="0.2">
      <c r="B1026" s="29"/>
      <c r="C1026" t="s">
        <v>2890</v>
      </c>
    </row>
    <row r="1027" spans="2:3" x14ac:dyDescent="0.2">
      <c r="B1027" s="29"/>
      <c r="C1027" t="s">
        <v>2891</v>
      </c>
    </row>
    <row r="1028" spans="2:3" x14ac:dyDescent="0.2">
      <c r="B1028" s="29"/>
      <c r="C1028" t="s">
        <v>2892</v>
      </c>
    </row>
    <row r="1029" spans="2:3" x14ac:dyDescent="0.2">
      <c r="B1029" s="29"/>
      <c r="C1029" t="s">
        <v>2893</v>
      </c>
    </row>
    <row r="1030" spans="2:3" x14ac:dyDescent="0.2">
      <c r="B1030" s="29"/>
      <c r="C1030" t="s">
        <v>2894</v>
      </c>
    </row>
    <row r="1031" spans="2:3" x14ac:dyDescent="0.2">
      <c r="B1031" s="29"/>
      <c r="C1031" t="s">
        <v>2895</v>
      </c>
    </row>
    <row r="1032" spans="2:3" x14ac:dyDescent="0.2">
      <c r="B1032" s="29"/>
      <c r="C1032" t="s">
        <v>2896</v>
      </c>
    </row>
    <row r="1033" spans="2:3" x14ac:dyDescent="0.2">
      <c r="B1033" s="29"/>
      <c r="C1033" t="s">
        <v>2897</v>
      </c>
    </row>
    <row r="1034" spans="2:3" x14ac:dyDescent="0.2">
      <c r="B1034" s="29"/>
      <c r="C1034" t="s">
        <v>2898</v>
      </c>
    </row>
    <row r="1035" spans="2:3" x14ac:dyDescent="0.2">
      <c r="B1035" s="29"/>
      <c r="C1035" t="s">
        <v>2899</v>
      </c>
    </row>
    <row r="1036" spans="2:3" x14ac:dyDescent="0.2">
      <c r="B1036" s="29"/>
      <c r="C1036" t="s">
        <v>2900</v>
      </c>
    </row>
    <row r="1037" spans="2:3" x14ac:dyDescent="0.2">
      <c r="B1037" s="29"/>
      <c r="C1037" t="s">
        <v>2901</v>
      </c>
    </row>
    <row r="1038" spans="2:3" x14ac:dyDescent="0.2">
      <c r="B1038" s="29"/>
      <c r="C1038" t="s">
        <v>2902</v>
      </c>
    </row>
    <row r="1039" spans="2:3" x14ac:dyDescent="0.2">
      <c r="B1039" s="29"/>
      <c r="C1039" t="s">
        <v>2903</v>
      </c>
    </row>
    <row r="1040" spans="2:3" x14ac:dyDescent="0.2">
      <c r="B1040" s="29"/>
      <c r="C1040" t="s">
        <v>2904</v>
      </c>
    </row>
    <row r="1041" spans="2:3" x14ac:dyDescent="0.2">
      <c r="B1041" s="29"/>
      <c r="C1041" t="s">
        <v>2905</v>
      </c>
    </row>
    <row r="1042" spans="2:3" x14ac:dyDescent="0.2">
      <c r="B1042" s="29"/>
      <c r="C1042" t="s">
        <v>2906</v>
      </c>
    </row>
    <row r="1043" spans="2:3" x14ac:dyDescent="0.2">
      <c r="B1043" s="29"/>
      <c r="C1043" t="s">
        <v>2907</v>
      </c>
    </row>
    <row r="1044" spans="2:3" x14ac:dyDescent="0.2">
      <c r="B1044" s="29"/>
      <c r="C1044" t="s">
        <v>2908</v>
      </c>
    </row>
    <row r="1045" spans="2:3" x14ac:dyDescent="0.2">
      <c r="B1045" s="29"/>
      <c r="C1045" t="s">
        <v>2909</v>
      </c>
    </row>
    <row r="1046" spans="2:3" x14ac:dyDescent="0.2">
      <c r="B1046" s="29"/>
      <c r="C1046" t="s">
        <v>2910</v>
      </c>
    </row>
    <row r="1047" spans="2:3" x14ac:dyDescent="0.2">
      <c r="B1047" s="29"/>
      <c r="C1047" t="s">
        <v>2911</v>
      </c>
    </row>
    <row r="1048" spans="2:3" x14ac:dyDescent="0.2">
      <c r="B1048" s="29"/>
      <c r="C1048" t="s">
        <v>2912</v>
      </c>
    </row>
    <row r="1049" spans="2:3" x14ac:dyDescent="0.2">
      <c r="B1049" s="29"/>
      <c r="C1049" t="s">
        <v>2913</v>
      </c>
    </row>
    <row r="1050" spans="2:3" x14ac:dyDescent="0.2">
      <c r="B1050" s="29"/>
      <c r="C1050" t="s">
        <v>2914</v>
      </c>
    </row>
    <row r="1051" spans="2:3" x14ac:dyDescent="0.2">
      <c r="B1051" s="29"/>
      <c r="C1051" t="s">
        <v>2915</v>
      </c>
    </row>
    <row r="1052" spans="2:3" x14ac:dyDescent="0.2">
      <c r="B1052" s="29"/>
      <c r="C1052" t="s">
        <v>2916</v>
      </c>
    </row>
    <row r="1053" spans="2:3" x14ac:dyDescent="0.2">
      <c r="B1053" s="29"/>
      <c r="C1053" t="s">
        <v>2917</v>
      </c>
    </row>
    <row r="1054" spans="2:3" x14ac:dyDescent="0.2">
      <c r="B1054" s="29"/>
      <c r="C1054" t="s">
        <v>2918</v>
      </c>
    </row>
    <row r="1055" spans="2:3" x14ac:dyDescent="0.2">
      <c r="B1055" s="29"/>
      <c r="C1055" t="s">
        <v>2919</v>
      </c>
    </row>
    <row r="1056" spans="2:3" x14ac:dyDescent="0.2">
      <c r="B1056" s="29"/>
      <c r="C1056" t="s">
        <v>2920</v>
      </c>
    </row>
    <row r="1057" spans="2:3" x14ac:dyDescent="0.2">
      <c r="B1057" s="29"/>
      <c r="C1057" t="s">
        <v>2921</v>
      </c>
    </row>
    <row r="1058" spans="2:3" x14ac:dyDescent="0.2">
      <c r="B1058" s="29"/>
      <c r="C1058" t="s">
        <v>2922</v>
      </c>
    </row>
    <row r="1059" spans="2:3" x14ac:dyDescent="0.2">
      <c r="B1059" s="29"/>
      <c r="C1059" t="s">
        <v>2923</v>
      </c>
    </row>
    <row r="1060" spans="2:3" x14ac:dyDescent="0.2">
      <c r="B1060" s="29"/>
      <c r="C1060" t="s">
        <v>2924</v>
      </c>
    </row>
    <row r="1061" spans="2:3" x14ac:dyDescent="0.2">
      <c r="B1061" s="29"/>
      <c r="C1061" t="s">
        <v>2925</v>
      </c>
    </row>
    <row r="1062" spans="2:3" x14ac:dyDescent="0.2">
      <c r="B1062" s="29"/>
      <c r="C1062" t="s">
        <v>2926</v>
      </c>
    </row>
    <row r="1063" spans="2:3" x14ac:dyDescent="0.2">
      <c r="B1063" s="29"/>
      <c r="C1063" t="s">
        <v>2927</v>
      </c>
    </row>
    <row r="1064" spans="2:3" x14ac:dyDescent="0.2">
      <c r="B1064" s="29"/>
      <c r="C1064" t="s">
        <v>2928</v>
      </c>
    </row>
    <row r="1065" spans="2:3" x14ac:dyDescent="0.2">
      <c r="B1065" s="29"/>
      <c r="C1065" t="s">
        <v>2929</v>
      </c>
    </row>
    <row r="1066" spans="2:3" x14ac:dyDescent="0.2">
      <c r="B1066" s="29"/>
      <c r="C1066" t="s">
        <v>2930</v>
      </c>
    </row>
    <row r="1067" spans="2:3" x14ac:dyDescent="0.2">
      <c r="B1067" s="29"/>
      <c r="C1067" t="s">
        <v>1508</v>
      </c>
    </row>
    <row r="1068" spans="2:3" x14ac:dyDescent="0.2">
      <c r="B1068" s="102"/>
      <c r="C1068" t="s">
        <v>1338</v>
      </c>
    </row>
    <row r="1069" spans="2:3" x14ac:dyDescent="0.2">
      <c r="B1069" s="110" t="s">
        <v>585</v>
      </c>
      <c r="C1069" s="104"/>
    </row>
    <row r="1070" spans="2:3" x14ac:dyDescent="0.2">
      <c r="B1070" s="29" t="s">
        <v>586</v>
      </c>
      <c r="C1070" t="s">
        <v>41</v>
      </c>
    </row>
    <row r="1071" spans="2:3" x14ac:dyDescent="0.2">
      <c r="B1071" s="29"/>
      <c r="C1071" t="s">
        <v>1517</v>
      </c>
    </row>
    <row r="1072" spans="2:3" x14ac:dyDescent="0.2">
      <c r="B1072" s="29"/>
      <c r="C1072" t="s">
        <v>1513</v>
      </c>
    </row>
    <row r="1073" spans="2:3" x14ac:dyDescent="0.2">
      <c r="B1073" s="29"/>
      <c r="C1073" t="s">
        <v>2931</v>
      </c>
    </row>
    <row r="1074" spans="2:3" x14ac:dyDescent="0.2">
      <c r="B1074" s="29"/>
      <c r="C1074" t="s">
        <v>2932</v>
      </c>
    </row>
    <row r="1075" spans="2:3" x14ac:dyDescent="0.2">
      <c r="B1075" s="29"/>
      <c r="C1075" t="s">
        <v>48</v>
      </c>
    </row>
    <row r="1076" spans="2:3" x14ac:dyDescent="0.2">
      <c r="B1076" s="29"/>
      <c r="C1076" t="s">
        <v>54</v>
      </c>
    </row>
    <row r="1077" spans="2:3" x14ac:dyDescent="0.2">
      <c r="B1077" s="29"/>
      <c r="C1077" t="s">
        <v>2933</v>
      </c>
    </row>
    <row r="1078" spans="2:3" x14ac:dyDescent="0.2">
      <c r="B1078" s="29"/>
      <c r="C1078" t="s">
        <v>2934</v>
      </c>
    </row>
    <row r="1079" spans="2:3" x14ac:dyDescent="0.2">
      <c r="B1079" s="29"/>
      <c r="C1079" t="s">
        <v>2935</v>
      </c>
    </row>
    <row r="1080" spans="2:3" x14ac:dyDescent="0.2">
      <c r="B1080" s="29"/>
      <c r="C1080" t="s">
        <v>2936</v>
      </c>
    </row>
    <row r="1081" spans="2:3" x14ac:dyDescent="0.2">
      <c r="B1081" s="29"/>
      <c r="C1081" t="s">
        <v>1522</v>
      </c>
    </row>
    <row r="1082" spans="2:3" x14ac:dyDescent="0.2">
      <c r="B1082" s="29"/>
      <c r="C1082" t="s">
        <v>2937</v>
      </c>
    </row>
    <row r="1083" spans="2:3" x14ac:dyDescent="0.2">
      <c r="B1083" s="29"/>
      <c r="C1083" t="s">
        <v>2938</v>
      </c>
    </row>
    <row r="1084" spans="2:3" x14ac:dyDescent="0.2">
      <c r="B1084" s="29"/>
      <c r="C1084" t="s">
        <v>2939</v>
      </c>
    </row>
    <row r="1085" spans="2:3" x14ac:dyDescent="0.2">
      <c r="B1085" s="29"/>
      <c r="C1085" t="s">
        <v>2940</v>
      </c>
    </row>
    <row r="1086" spans="2:3" x14ac:dyDescent="0.2">
      <c r="B1086" s="29"/>
      <c r="C1086" t="s">
        <v>2941</v>
      </c>
    </row>
    <row r="1087" spans="2:3" x14ac:dyDescent="0.2">
      <c r="B1087" s="29"/>
      <c r="C1087" t="s">
        <v>2942</v>
      </c>
    </row>
    <row r="1088" spans="2:3" x14ac:dyDescent="0.2">
      <c r="B1088" s="29"/>
      <c r="C1088" t="s">
        <v>2943</v>
      </c>
    </row>
    <row r="1089" spans="2:3" x14ac:dyDescent="0.2">
      <c r="B1089" s="29"/>
      <c r="C1089" t="s">
        <v>2944</v>
      </c>
    </row>
    <row r="1090" spans="2:3" x14ac:dyDescent="0.2">
      <c r="B1090" s="29"/>
      <c r="C1090" t="s">
        <v>2945</v>
      </c>
    </row>
    <row r="1091" spans="2:3" x14ac:dyDescent="0.2">
      <c r="B1091" s="29"/>
      <c r="C1091" t="s">
        <v>2946</v>
      </c>
    </row>
    <row r="1092" spans="2:3" x14ac:dyDescent="0.2">
      <c r="B1092" s="29"/>
      <c r="C1092" t="s">
        <v>2947</v>
      </c>
    </row>
    <row r="1093" spans="2:3" x14ac:dyDescent="0.2">
      <c r="B1093" s="29"/>
      <c r="C1093" t="s">
        <v>2948</v>
      </c>
    </row>
    <row r="1094" spans="2:3" x14ac:dyDescent="0.2">
      <c r="B1094" s="29"/>
      <c r="C1094" t="s">
        <v>2949</v>
      </c>
    </row>
    <row r="1095" spans="2:3" x14ac:dyDescent="0.2">
      <c r="B1095" s="29"/>
      <c r="C1095" t="s">
        <v>2950</v>
      </c>
    </row>
    <row r="1096" spans="2:3" x14ac:dyDescent="0.2">
      <c r="B1096" s="29"/>
      <c r="C1096" t="s">
        <v>2951</v>
      </c>
    </row>
    <row r="1097" spans="2:3" x14ac:dyDescent="0.2">
      <c r="B1097" s="29"/>
      <c r="C1097" t="s">
        <v>2952</v>
      </c>
    </row>
    <row r="1098" spans="2:3" x14ac:dyDescent="0.2">
      <c r="B1098" s="29"/>
      <c r="C1098" t="s">
        <v>2953</v>
      </c>
    </row>
    <row r="1099" spans="2:3" x14ac:dyDescent="0.2">
      <c r="B1099" s="29"/>
      <c r="C1099" t="s">
        <v>2954</v>
      </c>
    </row>
    <row r="1100" spans="2:3" x14ac:dyDescent="0.2">
      <c r="B1100" s="29"/>
      <c r="C1100" t="s">
        <v>2955</v>
      </c>
    </row>
    <row r="1101" spans="2:3" x14ac:dyDescent="0.2">
      <c r="B1101" s="29"/>
      <c r="C1101" t="s">
        <v>2956</v>
      </c>
    </row>
    <row r="1102" spans="2:3" x14ac:dyDescent="0.2">
      <c r="B1102" s="29"/>
      <c r="C1102" t="s">
        <v>2957</v>
      </c>
    </row>
    <row r="1103" spans="2:3" x14ac:dyDescent="0.2">
      <c r="B1103" s="29"/>
      <c r="C1103" t="s">
        <v>2958</v>
      </c>
    </row>
    <row r="1104" spans="2:3" x14ac:dyDescent="0.2">
      <c r="B1104" s="29"/>
      <c r="C1104" t="s">
        <v>2959</v>
      </c>
    </row>
    <row r="1105" spans="2:3" x14ac:dyDescent="0.2">
      <c r="B1105" s="29"/>
      <c r="C1105" t="s">
        <v>2960</v>
      </c>
    </row>
    <row r="1106" spans="2:3" x14ac:dyDescent="0.2">
      <c r="B1106" s="29"/>
      <c r="C1106" t="s">
        <v>2961</v>
      </c>
    </row>
    <row r="1107" spans="2:3" x14ac:dyDescent="0.2">
      <c r="B1107" s="29"/>
      <c r="C1107" t="s">
        <v>2962</v>
      </c>
    </row>
    <row r="1108" spans="2:3" x14ac:dyDescent="0.2">
      <c r="B1108" s="29"/>
      <c r="C1108" t="s">
        <v>2963</v>
      </c>
    </row>
    <row r="1109" spans="2:3" x14ac:dyDescent="0.2">
      <c r="B1109" s="29"/>
      <c r="C1109" t="s">
        <v>2964</v>
      </c>
    </row>
    <row r="1110" spans="2:3" x14ac:dyDescent="0.2">
      <c r="B1110" s="29"/>
      <c r="C1110" t="s">
        <v>2965</v>
      </c>
    </row>
    <row r="1111" spans="2:3" x14ac:dyDescent="0.2">
      <c r="B1111" s="29"/>
      <c r="C1111" t="s">
        <v>1535</v>
      </c>
    </row>
    <row r="1112" spans="2:3" x14ac:dyDescent="0.2">
      <c r="B1112" s="29"/>
      <c r="C1112" t="s">
        <v>2966</v>
      </c>
    </row>
    <row r="1113" spans="2:3" x14ac:dyDescent="0.2">
      <c r="B1113" s="29"/>
      <c r="C1113" t="s">
        <v>2967</v>
      </c>
    </row>
    <row r="1114" spans="2:3" x14ac:dyDescent="0.2">
      <c r="B1114" s="29"/>
      <c r="C1114" t="s">
        <v>2968</v>
      </c>
    </row>
    <row r="1115" spans="2:3" x14ac:dyDescent="0.2">
      <c r="B1115" s="29"/>
      <c r="C1115" t="s">
        <v>2969</v>
      </c>
    </row>
    <row r="1116" spans="2:3" x14ac:dyDescent="0.2">
      <c r="B1116" s="29"/>
      <c r="C1116" t="s">
        <v>2970</v>
      </c>
    </row>
    <row r="1117" spans="2:3" x14ac:dyDescent="0.2">
      <c r="B1117" s="29"/>
      <c r="C1117" t="s">
        <v>2971</v>
      </c>
    </row>
    <row r="1118" spans="2:3" x14ac:dyDescent="0.2">
      <c r="B1118" s="29"/>
      <c r="C1118" t="s">
        <v>2972</v>
      </c>
    </row>
    <row r="1119" spans="2:3" x14ac:dyDescent="0.2">
      <c r="B1119" s="29"/>
      <c r="C1119" t="s">
        <v>2973</v>
      </c>
    </row>
    <row r="1120" spans="2:3" x14ac:dyDescent="0.2">
      <c r="B1120" s="29"/>
      <c r="C1120" t="s">
        <v>2974</v>
      </c>
    </row>
    <row r="1121" spans="2:3" x14ac:dyDescent="0.2">
      <c r="B1121" s="29"/>
      <c r="C1121" t="s">
        <v>2975</v>
      </c>
    </row>
    <row r="1122" spans="2:3" x14ac:dyDescent="0.2">
      <c r="B1122" s="29"/>
      <c r="C1122" t="s">
        <v>2976</v>
      </c>
    </row>
    <row r="1123" spans="2:3" x14ac:dyDescent="0.2">
      <c r="B1123" s="29"/>
      <c r="C1123" t="s">
        <v>2977</v>
      </c>
    </row>
    <row r="1124" spans="2:3" x14ac:dyDescent="0.2">
      <c r="B1124" s="29"/>
      <c r="C1124" t="s">
        <v>2978</v>
      </c>
    </row>
    <row r="1125" spans="2:3" x14ac:dyDescent="0.2">
      <c r="B1125" s="29"/>
      <c r="C1125" t="s">
        <v>2979</v>
      </c>
    </row>
    <row r="1126" spans="2:3" x14ac:dyDescent="0.2">
      <c r="B1126" s="29"/>
      <c r="C1126" t="s">
        <v>2980</v>
      </c>
    </row>
    <row r="1127" spans="2:3" x14ac:dyDescent="0.2">
      <c r="B1127" s="29"/>
      <c r="C1127" t="s">
        <v>2981</v>
      </c>
    </row>
    <row r="1128" spans="2:3" x14ac:dyDescent="0.2">
      <c r="B1128" s="29"/>
      <c r="C1128" t="s">
        <v>2982</v>
      </c>
    </row>
    <row r="1129" spans="2:3" x14ac:dyDescent="0.2">
      <c r="B1129" s="29"/>
      <c r="C1129" t="s">
        <v>2983</v>
      </c>
    </row>
    <row r="1130" spans="2:3" x14ac:dyDescent="0.2">
      <c r="B1130" s="29"/>
      <c r="C1130" t="s">
        <v>2984</v>
      </c>
    </row>
    <row r="1131" spans="2:3" x14ac:dyDescent="0.2">
      <c r="B1131" s="29"/>
      <c r="C1131" t="s">
        <v>2985</v>
      </c>
    </row>
    <row r="1132" spans="2:3" x14ac:dyDescent="0.2">
      <c r="B1132" s="29"/>
      <c r="C1132" t="s">
        <v>2986</v>
      </c>
    </row>
    <row r="1133" spans="2:3" x14ac:dyDescent="0.2">
      <c r="B1133" s="29"/>
      <c r="C1133" t="s">
        <v>2987</v>
      </c>
    </row>
    <row r="1134" spans="2:3" x14ac:dyDescent="0.2">
      <c r="B1134" s="29"/>
      <c r="C1134" t="s">
        <v>2988</v>
      </c>
    </row>
    <row r="1135" spans="2:3" x14ac:dyDescent="0.2">
      <c r="B1135" s="29"/>
      <c r="C1135" t="s">
        <v>2989</v>
      </c>
    </row>
    <row r="1136" spans="2:3" x14ac:dyDescent="0.2">
      <c r="B1136" s="29"/>
      <c r="C1136" t="s">
        <v>2990</v>
      </c>
    </row>
    <row r="1137" spans="2:3" x14ac:dyDescent="0.2">
      <c r="B1137" s="29"/>
      <c r="C1137" t="s">
        <v>2991</v>
      </c>
    </row>
    <row r="1138" spans="2:3" x14ac:dyDescent="0.2">
      <c r="B1138" s="29"/>
      <c r="C1138" t="s">
        <v>2992</v>
      </c>
    </row>
    <row r="1139" spans="2:3" x14ac:dyDescent="0.2">
      <c r="B1139" s="29"/>
      <c r="C1139" t="s">
        <v>2993</v>
      </c>
    </row>
    <row r="1140" spans="2:3" x14ac:dyDescent="0.2">
      <c r="B1140" s="29"/>
      <c r="C1140" t="s">
        <v>2994</v>
      </c>
    </row>
    <row r="1141" spans="2:3" x14ac:dyDescent="0.2">
      <c r="B1141" s="29"/>
      <c r="C1141" t="s">
        <v>2995</v>
      </c>
    </row>
    <row r="1142" spans="2:3" x14ac:dyDescent="0.2">
      <c r="B1142" s="29"/>
      <c r="C1142" t="s">
        <v>2996</v>
      </c>
    </row>
    <row r="1143" spans="2:3" x14ac:dyDescent="0.2">
      <c r="B1143" s="29"/>
      <c r="C1143" t="s">
        <v>2997</v>
      </c>
    </row>
    <row r="1144" spans="2:3" x14ac:dyDescent="0.2">
      <c r="B1144" s="29"/>
      <c r="C1144" t="s">
        <v>2998</v>
      </c>
    </row>
    <row r="1145" spans="2:3" x14ac:dyDescent="0.2">
      <c r="B1145" s="29"/>
      <c r="C1145" t="s">
        <v>2999</v>
      </c>
    </row>
    <row r="1146" spans="2:3" x14ac:dyDescent="0.2">
      <c r="B1146" s="29"/>
      <c r="C1146" t="s">
        <v>3000</v>
      </c>
    </row>
    <row r="1147" spans="2:3" x14ac:dyDescent="0.2">
      <c r="B1147" s="29"/>
      <c r="C1147" t="s">
        <v>3001</v>
      </c>
    </row>
    <row r="1148" spans="2:3" x14ac:dyDescent="0.2">
      <c r="B1148" s="29"/>
      <c r="C1148" t="s">
        <v>3002</v>
      </c>
    </row>
    <row r="1149" spans="2:3" x14ac:dyDescent="0.2">
      <c r="B1149" s="29"/>
      <c r="C1149" t="s">
        <v>3003</v>
      </c>
    </row>
    <row r="1150" spans="2:3" x14ac:dyDescent="0.2">
      <c r="B1150" s="29"/>
      <c r="C1150" t="s">
        <v>3004</v>
      </c>
    </row>
    <row r="1151" spans="2:3" x14ac:dyDescent="0.2">
      <c r="B1151" s="29"/>
      <c r="C1151" t="s">
        <v>3005</v>
      </c>
    </row>
    <row r="1152" spans="2:3" x14ac:dyDescent="0.2">
      <c r="B1152" s="29"/>
      <c r="C1152" t="s">
        <v>3006</v>
      </c>
    </row>
    <row r="1153" spans="2:3" x14ac:dyDescent="0.2">
      <c r="B1153" s="29"/>
      <c r="C1153" t="s">
        <v>3007</v>
      </c>
    </row>
    <row r="1154" spans="2:3" x14ac:dyDescent="0.2">
      <c r="B1154" s="29"/>
      <c r="C1154" t="s">
        <v>3008</v>
      </c>
    </row>
    <row r="1155" spans="2:3" x14ac:dyDescent="0.2">
      <c r="B1155" s="29"/>
      <c r="C1155" t="s">
        <v>3009</v>
      </c>
    </row>
    <row r="1156" spans="2:3" x14ac:dyDescent="0.2">
      <c r="B1156" s="29"/>
      <c r="C1156" t="s">
        <v>3010</v>
      </c>
    </row>
    <row r="1157" spans="2:3" x14ac:dyDescent="0.2">
      <c r="B1157" s="29"/>
      <c r="C1157" t="s">
        <v>3011</v>
      </c>
    </row>
    <row r="1158" spans="2:3" x14ac:dyDescent="0.2">
      <c r="B1158" s="29"/>
      <c r="C1158" t="s">
        <v>3012</v>
      </c>
    </row>
    <row r="1159" spans="2:3" x14ac:dyDescent="0.2">
      <c r="B1159" s="29"/>
      <c r="C1159" t="s">
        <v>3013</v>
      </c>
    </row>
    <row r="1160" spans="2:3" x14ac:dyDescent="0.2">
      <c r="B1160" s="29"/>
      <c r="C1160" t="s">
        <v>3014</v>
      </c>
    </row>
    <row r="1161" spans="2:3" x14ac:dyDescent="0.2">
      <c r="B1161" s="29"/>
      <c r="C1161" t="s">
        <v>3015</v>
      </c>
    </row>
    <row r="1162" spans="2:3" x14ac:dyDescent="0.2">
      <c r="B1162" s="29"/>
      <c r="C1162" t="s">
        <v>3016</v>
      </c>
    </row>
    <row r="1163" spans="2:3" x14ac:dyDescent="0.2">
      <c r="B1163" s="29"/>
      <c r="C1163" t="s">
        <v>3017</v>
      </c>
    </row>
    <row r="1164" spans="2:3" x14ac:dyDescent="0.2">
      <c r="B1164" s="29"/>
      <c r="C1164" t="s">
        <v>3018</v>
      </c>
    </row>
    <row r="1165" spans="2:3" x14ac:dyDescent="0.2">
      <c r="B1165" s="29"/>
      <c r="C1165" t="s">
        <v>3019</v>
      </c>
    </row>
    <row r="1166" spans="2:3" x14ac:dyDescent="0.2">
      <c r="B1166" s="29"/>
      <c r="C1166" t="s">
        <v>3020</v>
      </c>
    </row>
    <row r="1167" spans="2:3" x14ac:dyDescent="0.2">
      <c r="B1167" s="29"/>
      <c r="C1167" t="s">
        <v>3021</v>
      </c>
    </row>
    <row r="1168" spans="2:3" x14ac:dyDescent="0.2">
      <c r="B1168" s="29"/>
      <c r="C1168" t="s">
        <v>3022</v>
      </c>
    </row>
    <row r="1169" spans="2:3" x14ac:dyDescent="0.2">
      <c r="B1169" s="29"/>
      <c r="C1169" t="s">
        <v>3023</v>
      </c>
    </row>
    <row r="1170" spans="2:3" x14ac:dyDescent="0.2">
      <c r="B1170" s="29"/>
      <c r="C1170" t="s">
        <v>3024</v>
      </c>
    </row>
    <row r="1171" spans="2:3" x14ac:dyDescent="0.2">
      <c r="B1171" s="29"/>
      <c r="C1171" t="s">
        <v>3025</v>
      </c>
    </row>
    <row r="1172" spans="2:3" x14ac:dyDescent="0.2">
      <c r="B1172" s="29"/>
      <c r="C1172" t="s">
        <v>3026</v>
      </c>
    </row>
    <row r="1173" spans="2:3" x14ac:dyDescent="0.2">
      <c r="B1173" s="29"/>
      <c r="C1173" t="s">
        <v>3027</v>
      </c>
    </row>
    <row r="1174" spans="2:3" x14ac:dyDescent="0.2">
      <c r="B1174" s="29"/>
      <c r="C1174" t="s">
        <v>3028</v>
      </c>
    </row>
    <row r="1175" spans="2:3" x14ac:dyDescent="0.2">
      <c r="B1175" s="29"/>
      <c r="C1175" t="s">
        <v>3029</v>
      </c>
    </row>
    <row r="1176" spans="2:3" x14ac:dyDescent="0.2">
      <c r="B1176" s="29"/>
      <c r="C1176" t="s">
        <v>1382</v>
      </c>
    </row>
    <row r="1177" spans="2:3" x14ac:dyDescent="0.2">
      <c r="B1177" s="29"/>
      <c r="C1177" t="s">
        <v>3030</v>
      </c>
    </row>
    <row r="1178" spans="2:3" x14ac:dyDescent="0.2">
      <c r="B1178" s="29"/>
      <c r="C1178" t="s">
        <v>3031</v>
      </c>
    </row>
    <row r="1179" spans="2:3" x14ac:dyDescent="0.2">
      <c r="B1179" s="29"/>
      <c r="C1179" t="s">
        <v>3032</v>
      </c>
    </row>
    <row r="1180" spans="2:3" x14ac:dyDescent="0.2">
      <c r="B1180" s="29"/>
      <c r="C1180" t="s">
        <v>3033</v>
      </c>
    </row>
    <row r="1181" spans="2:3" x14ac:dyDescent="0.2">
      <c r="B1181" s="29"/>
      <c r="C1181" t="s">
        <v>3034</v>
      </c>
    </row>
    <row r="1182" spans="2:3" x14ac:dyDescent="0.2">
      <c r="B1182" s="29"/>
      <c r="C1182" t="s">
        <v>3035</v>
      </c>
    </row>
    <row r="1183" spans="2:3" x14ac:dyDescent="0.2">
      <c r="B1183" s="29"/>
      <c r="C1183" t="s">
        <v>3036</v>
      </c>
    </row>
    <row r="1184" spans="2:3" x14ac:dyDescent="0.2">
      <c r="B1184" s="29"/>
      <c r="C1184" t="s">
        <v>3037</v>
      </c>
    </row>
    <row r="1185" spans="2:3" x14ac:dyDescent="0.2">
      <c r="B1185" s="29"/>
      <c r="C1185" t="s">
        <v>3038</v>
      </c>
    </row>
    <row r="1186" spans="2:3" x14ac:dyDescent="0.2">
      <c r="B1186" s="29"/>
      <c r="C1186" t="s">
        <v>3039</v>
      </c>
    </row>
    <row r="1187" spans="2:3" x14ac:dyDescent="0.2">
      <c r="B1187" s="29"/>
      <c r="C1187" t="s">
        <v>3040</v>
      </c>
    </row>
    <row r="1188" spans="2:3" x14ac:dyDescent="0.2">
      <c r="B1188" s="29"/>
      <c r="C1188" t="s">
        <v>3041</v>
      </c>
    </row>
    <row r="1189" spans="2:3" x14ac:dyDescent="0.2">
      <c r="B1189" s="29"/>
      <c r="C1189" t="s">
        <v>3042</v>
      </c>
    </row>
    <row r="1190" spans="2:3" x14ac:dyDescent="0.2">
      <c r="B1190" s="29"/>
      <c r="C1190" t="s">
        <v>3043</v>
      </c>
    </row>
    <row r="1191" spans="2:3" x14ac:dyDescent="0.2">
      <c r="B1191" s="29"/>
      <c r="C1191" t="s">
        <v>3044</v>
      </c>
    </row>
    <row r="1192" spans="2:3" x14ac:dyDescent="0.2">
      <c r="B1192" s="29"/>
      <c r="C1192" t="s">
        <v>3045</v>
      </c>
    </row>
    <row r="1193" spans="2:3" x14ac:dyDescent="0.2">
      <c r="B1193" s="29"/>
      <c r="C1193" t="s">
        <v>3046</v>
      </c>
    </row>
    <row r="1194" spans="2:3" x14ac:dyDescent="0.2">
      <c r="B1194" s="29"/>
      <c r="C1194" t="s">
        <v>3047</v>
      </c>
    </row>
    <row r="1195" spans="2:3" x14ac:dyDescent="0.2">
      <c r="B1195" s="29"/>
      <c r="C1195" t="s">
        <v>3048</v>
      </c>
    </row>
    <row r="1196" spans="2:3" x14ac:dyDescent="0.2">
      <c r="B1196" s="29"/>
      <c r="C1196" t="s">
        <v>3049</v>
      </c>
    </row>
    <row r="1197" spans="2:3" x14ac:dyDescent="0.2">
      <c r="B1197" s="29"/>
      <c r="C1197" t="s">
        <v>3050</v>
      </c>
    </row>
    <row r="1198" spans="2:3" x14ac:dyDescent="0.2">
      <c r="B1198" s="29"/>
      <c r="C1198" t="s">
        <v>3051</v>
      </c>
    </row>
    <row r="1199" spans="2:3" x14ac:dyDescent="0.2">
      <c r="B1199" s="29"/>
      <c r="C1199" t="s">
        <v>3052</v>
      </c>
    </row>
    <row r="1200" spans="2:3" x14ac:dyDescent="0.2">
      <c r="B1200" s="29"/>
      <c r="C1200" t="s">
        <v>3053</v>
      </c>
    </row>
    <row r="1201" spans="2:3" x14ac:dyDescent="0.2">
      <c r="B1201" s="29"/>
      <c r="C1201" t="s">
        <v>3054</v>
      </c>
    </row>
    <row r="1202" spans="2:3" x14ac:dyDescent="0.2">
      <c r="B1202" s="29"/>
      <c r="C1202" t="s">
        <v>3055</v>
      </c>
    </row>
    <row r="1203" spans="2:3" x14ac:dyDescent="0.2">
      <c r="B1203" s="29"/>
      <c r="C1203" t="s">
        <v>3056</v>
      </c>
    </row>
    <row r="1204" spans="2:3" x14ac:dyDescent="0.2">
      <c r="B1204" s="29"/>
      <c r="C1204" t="s">
        <v>3057</v>
      </c>
    </row>
    <row r="1205" spans="2:3" x14ac:dyDescent="0.2">
      <c r="B1205" s="29"/>
      <c r="C1205" t="s">
        <v>3058</v>
      </c>
    </row>
    <row r="1206" spans="2:3" x14ac:dyDescent="0.2">
      <c r="B1206" s="29"/>
      <c r="C1206" t="s">
        <v>3059</v>
      </c>
    </row>
    <row r="1207" spans="2:3" x14ac:dyDescent="0.2">
      <c r="B1207" s="29"/>
      <c r="C1207" t="s">
        <v>3060</v>
      </c>
    </row>
    <row r="1208" spans="2:3" x14ac:dyDescent="0.2">
      <c r="B1208" s="29"/>
      <c r="C1208" t="s">
        <v>3061</v>
      </c>
    </row>
    <row r="1209" spans="2:3" x14ac:dyDescent="0.2">
      <c r="B1209" s="29"/>
      <c r="C1209" t="s">
        <v>3062</v>
      </c>
    </row>
    <row r="1210" spans="2:3" x14ac:dyDescent="0.2">
      <c r="B1210" s="29"/>
      <c r="C1210" t="s">
        <v>3063</v>
      </c>
    </row>
    <row r="1211" spans="2:3" x14ac:dyDescent="0.2">
      <c r="B1211" s="29"/>
      <c r="C1211" t="s">
        <v>3064</v>
      </c>
    </row>
    <row r="1212" spans="2:3" x14ac:dyDescent="0.2">
      <c r="B1212" s="29"/>
      <c r="C1212" t="s">
        <v>3065</v>
      </c>
    </row>
    <row r="1213" spans="2:3" x14ac:dyDescent="0.2">
      <c r="B1213" s="29"/>
      <c r="C1213" t="s">
        <v>3066</v>
      </c>
    </row>
    <row r="1214" spans="2:3" x14ac:dyDescent="0.2">
      <c r="B1214" s="29"/>
      <c r="C1214" t="s">
        <v>3067</v>
      </c>
    </row>
    <row r="1215" spans="2:3" x14ac:dyDescent="0.2">
      <c r="B1215" s="29"/>
      <c r="C1215" t="s">
        <v>3068</v>
      </c>
    </row>
    <row r="1216" spans="2:3" x14ac:dyDescent="0.2">
      <c r="B1216" s="29"/>
      <c r="C1216" t="s">
        <v>3069</v>
      </c>
    </row>
    <row r="1217" spans="2:3" x14ac:dyDescent="0.2">
      <c r="B1217" s="29"/>
      <c r="C1217" t="s">
        <v>3070</v>
      </c>
    </row>
    <row r="1218" spans="2:3" x14ac:dyDescent="0.2">
      <c r="B1218" s="29"/>
      <c r="C1218" t="s">
        <v>1554</v>
      </c>
    </row>
    <row r="1219" spans="2:3" x14ac:dyDescent="0.2">
      <c r="B1219" s="29"/>
      <c r="C1219" t="s">
        <v>3071</v>
      </c>
    </row>
    <row r="1220" spans="2:3" x14ac:dyDescent="0.2">
      <c r="B1220" s="29"/>
      <c r="C1220" t="s">
        <v>3072</v>
      </c>
    </row>
    <row r="1221" spans="2:3" x14ac:dyDescent="0.2">
      <c r="B1221" s="29"/>
      <c r="C1221" t="s">
        <v>3073</v>
      </c>
    </row>
    <row r="1222" spans="2:3" x14ac:dyDescent="0.2">
      <c r="B1222" s="29"/>
      <c r="C1222" t="s">
        <v>3074</v>
      </c>
    </row>
    <row r="1223" spans="2:3" x14ac:dyDescent="0.2">
      <c r="B1223" s="29"/>
      <c r="C1223" t="s">
        <v>3075</v>
      </c>
    </row>
    <row r="1224" spans="2:3" x14ac:dyDescent="0.2">
      <c r="B1224" s="29"/>
      <c r="C1224" t="s">
        <v>61</v>
      </c>
    </row>
    <row r="1225" spans="2:3" x14ac:dyDescent="0.2">
      <c r="B1225" s="29"/>
      <c r="C1225" t="s">
        <v>3076</v>
      </c>
    </row>
    <row r="1226" spans="2:3" x14ac:dyDescent="0.2">
      <c r="B1226" s="29"/>
      <c r="C1226" t="s">
        <v>3077</v>
      </c>
    </row>
    <row r="1227" spans="2:3" x14ac:dyDescent="0.2">
      <c r="B1227" s="29"/>
      <c r="C1227" t="s">
        <v>3078</v>
      </c>
    </row>
    <row r="1228" spans="2:3" x14ac:dyDescent="0.2">
      <c r="B1228" s="29"/>
      <c r="C1228" t="s">
        <v>3079</v>
      </c>
    </row>
    <row r="1229" spans="2:3" x14ac:dyDescent="0.2">
      <c r="B1229" s="29"/>
      <c r="C1229" t="s">
        <v>3080</v>
      </c>
    </row>
    <row r="1230" spans="2:3" x14ac:dyDescent="0.2">
      <c r="B1230" s="29"/>
      <c r="C1230" t="s">
        <v>3081</v>
      </c>
    </row>
    <row r="1231" spans="2:3" x14ac:dyDescent="0.2">
      <c r="B1231" s="29"/>
      <c r="C1231" t="s">
        <v>3082</v>
      </c>
    </row>
    <row r="1232" spans="2:3" x14ac:dyDescent="0.2">
      <c r="B1232" s="29"/>
      <c r="C1232" t="s">
        <v>3083</v>
      </c>
    </row>
    <row r="1233" spans="2:3" x14ac:dyDescent="0.2">
      <c r="B1233" s="29"/>
      <c r="C1233" t="s">
        <v>3084</v>
      </c>
    </row>
    <row r="1234" spans="2:3" x14ac:dyDescent="0.2">
      <c r="B1234" s="29"/>
      <c r="C1234" t="s">
        <v>3085</v>
      </c>
    </row>
    <row r="1235" spans="2:3" x14ac:dyDescent="0.2">
      <c r="B1235" s="29"/>
      <c r="C1235" t="s">
        <v>3086</v>
      </c>
    </row>
    <row r="1236" spans="2:3" x14ac:dyDescent="0.2">
      <c r="B1236" s="29"/>
      <c r="C1236" t="s">
        <v>3087</v>
      </c>
    </row>
    <row r="1237" spans="2:3" x14ac:dyDescent="0.2">
      <c r="B1237" s="29"/>
      <c r="C1237" t="s">
        <v>3088</v>
      </c>
    </row>
    <row r="1238" spans="2:3" x14ac:dyDescent="0.2">
      <c r="B1238" s="29"/>
      <c r="C1238" t="s">
        <v>3089</v>
      </c>
    </row>
    <row r="1239" spans="2:3" x14ac:dyDescent="0.2">
      <c r="B1239" s="29"/>
      <c r="C1239" t="s">
        <v>3090</v>
      </c>
    </row>
    <row r="1240" spans="2:3" x14ac:dyDescent="0.2">
      <c r="B1240" s="29"/>
      <c r="C1240" t="s">
        <v>3091</v>
      </c>
    </row>
    <row r="1241" spans="2:3" x14ac:dyDescent="0.2">
      <c r="B1241" s="29"/>
      <c r="C1241" t="s">
        <v>3092</v>
      </c>
    </row>
    <row r="1242" spans="2:3" x14ac:dyDescent="0.2">
      <c r="B1242" s="29"/>
      <c r="C1242" t="s">
        <v>3093</v>
      </c>
    </row>
    <row r="1243" spans="2:3" x14ac:dyDescent="0.2">
      <c r="B1243" s="29"/>
      <c r="C1243" t="s">
        <v>3094</v>
      </c>
    </row>
    <row r="1244" spans="2:3" x14ac:dyDescent="0.2">
      <c r="B1244" s="29"/>
      <c r="C1244" t="s">
        <v>3095</v>
      </c>
    </row>
    <row r="1245" spans="2:3" x14ac:dyDescent="0.2">
      <c r="B1245" s="29"/>
      <c r="C1245" t="s">
        <v>3096</v>
      </c>
    </row>
    <row r="1246" spans="2:3" x14ac:dyDescent="0.2">
      <c r="B1246" s="29"/>
      <c r="C1246" t="s">
        <v>3097</v>
      </c>
    </row>
    <row r="1247" spans="2:3" x14ac:dyDescent="0.2">
      <c r="B1247" s="29"/>
      <c r="C1247" t="s">
        <v>3098</v>
      </c>
    </row>
    <row r="1248" spans="2:3" x14ac:dyDescent="0.2">
      <c r="B1248" s="29"/>
      <c r="C1248" t="s">
        <v>3099</v>
      </c>
    </row>
    <row r="1249" spans="2:3" x14ac:dyDescent="0.2">
      <c r="B1249" s="29"/>
      <c r="C1249" t="s">
        <v>3100</v>
      </c>
    </row>
    <row r="1250" spans="2:3" x14ac:dyDescent="0.2">
      <c r="B1250" s="29"/>
      <c r="C1250" t="s">
        <v>3101</v>
      </c>
    </row>
    <row r="1251" spans="2:3" x14ac:dyDescent="0.2">
      <c r="B1251" s="29"/>
      <c r="C1251" t="s">
        <v>3102</v>
      </c>
    </row>
    <row r="1252" spans="2:3" x14ac:dyDescent="0.2">
      <c r="B1252" s="29"/>
      <c r="C1252" t="s">
        <v>3103</v>
      </c>
    </row>
    <row r="1253" spans="2:3" x14ac:dyDescent="0.2">
      <c r="B1253" s="29"/>
      <c r="C1253" t="s">
        <v>3104</v>
      </c>
    </row>
    <row r="1254" spans="2:3" x14ac:dyDescent="0.2">
      <c r="B1254" s="29"/>
      <c r="C1254" t="s">
        <v>3105</v>
      </c>
    </row>
    <row r="1255" spans="2:3" x14ac:dyDescent="0.2">
      <c r="B1255" s="29"/>
      <c r="C1255" t="s">
        <v>3106</v>
      </c>
    </row>
    <row r="1256" spans="2:3" x14ac:dyDescent="0.2">
      <c r="B1256" s="29"/>
      <c r="C1256" t="s">
        <v>3107</v>
      </c>
    </row>
    <row r="1257" spans="2:3" x14ac:dyDescent="0.2">
      <c r="B1257" s="29"/>
      <c r="C1257" t="s">
        <v>3108</v>
      </c>
    </row>
    <row r="1258" spans="2:3" x14ac:dyDescent="0.2">
      <c r="B1258" s="29"/>
      <c r="C1258" t="s">
        <v>3109</v>
      </c>
    </row>
    <row r="1259" spans="2:3" x14ac:dyDescent="0.2">
      <c r="B1259" s="29"/>
      <c r="C1259" t="s">
        <v>3110</v>
      </c>
    </row>
    <row r="1260" spans="2:3" x14ac:dyDescent="0.2">
      <c r="B1260" s="29"/>
      <c r="C1260" t="s">
        <v>3111</v>
      </c>
    </row>
    <row r="1261" spans="2:3" x14ac:dyDescent="0.2">
      <c r="B1261" s="29"/>
      <c r="C1261" t="s">
        <v>3112</v>
      </c>
    </row>
    <row r="1262" spans="2:3" x14ac:dyDescent="0.2">
      <c r="B1262" s="29"/>
      <c r="C1262" t="s">
        <v>3113</v>
      </c>
    </row>
    <row r="1263" spans="2:3" x14ac:dyDescent="0.2">
      <c r="B1263" s="29"/>
      <c r="C1263" t="s">
        <v>3114</v>
      </c>
    </row>
    <row r="1264" spans="2:3" x14ac:dyDescent="0.2">
      <c r="B1264" s="29"/>
      <c r="C1264" t="s">
        <v>3115</v>
      </c>
    </row>
    <row r="1265" spans="2:3" x14ac:dyDescent="0.2">
      <c r="B1265" s="29"/>
      <c r="C1265" t="s">
        <v>3116</v>
      </c>
    </row>
    <row r="1266" spans="2:3" x14ac:dyDescent="0.2">
      <c r="B1266" s="29"/>
      <c r="C1266" t="s">
        <v>3117</v>
      </c>
    </row>
    <row r="1267" spans="2:3" x14ac:dyDescent="0.2">
      <c r="B1267" s="29"/>
      <c r="C1267" t="s">
        <v>3118</v>
      </c>
    </row>
    <row r="1268" spans="2:3" x14ac:dyDescent="0.2">
      <c r="B1268" s="29"/>
      <c r="C1268" t="s">
        <v>3119</v>
      </c>
    </row>
    <row r="1269" spans="2:3" x14ac:dyDescent="0.2">
      <c r="B1269" s="29"/>
      <c r="C1269" t="s">
        <v>3120</v>
      </c>
    </row>
    <row r="1270" spans="2:3" x14ac:dyDescent="0.2">
      <c r="B1270" s="102"/>
      <c r="C1270" t="s">
        <v>1338</v>
      </c>
    </row>
    <row r="1271" spans="2:3" x14ac:dyDescent="0.2">
      <c r="B1271" s="110" t="s">
        <v>645</v>
      </c>
      <c r="C1271" s="104"/>
    </row>
    <row r="1272" spans="2:3" x14ac:dyDescent="0.2">
      <c r="B1272" s="29" t="s">
        <v>646</v>
      </c>
      <c r="C1272" t="s">
        <v>3121</v>
      </c>
    </row>
    <row r="1273" spans="2:3" x14ac:dyDescent="0.2">
      <c r="B1273" s="29"/>
      <c r="C1273" t="s">
        <v>3122</v>
      </c>
    </row>
    <row r="1274" spans="2:3" x14ac:dyDescent="0.2">
      <c r="B1274" s="29"/>
      <c r="C1274" t="s">
        <v>3123</v>
      </c>
    </row>
    <row r="1275" spans="2:3" x14ac:dyDescent="0.2">
      <c r="B1275" s="29"/>
      <c r="C1275" t="s">
        <v>3124</v>
      </c>
    </row>
    <row r="1276" spans="2:3" x14ac:dyDescent="0.2">
      <c r="B1276" s="29"/>
      <c r="C1276" t="s">
        <v>55</v>
      </c>
    </row>
    <row r="1277" spans="2:3" x14ac:dyDescent="0.2">
      <c r="B1277" s="29"/>
      <c r="C1277" t="s">
        <v>56</v>
      </c>
    </row>
    <row r="1278" spans="2:3" x14ac:dyDescent="0.2">
      <c r="B1278" s="29"/>
      <c r="C1278" t="s">
        <v>3125</v>
      </c>
    </row>
    <row r="1279" spans="2:3" x14ac:dyDescent="0.2">
      <c r="B1279" s="29"/>
      <c r="C1279" t="s">
        <v>3126</v>
      </c>
    </row>
    <row r="1280" spans="2:3" x14ac:dyDescent="0.2">
      <c r="B1280" s="29"/>
      <c r="C1280" t="s">
        <v>3127</v>
      </c>
    </row>
    <row r="1281" spans="2:3" x14ac:dyDescent="0.2">
      <c r="B1281" s="29"/>
      <c r="C1281" t="s">
        <v>3128</v>
      </c>
    </row>
    <row r="1282" spans="2:3" x14ac:dyDescent="0.2">
      <c r="B1282" s="29"/>
      <c r="C1282" t="s">
        <v>3129</v>
      </c>
    </row>
    <row r="1283" spans="2:3" x14ac:dyDescent="0.2">
      <c r="B1283" s="29"/>
      <c r="C1283" t="s">
        <v>3130</v>
      </c>
    </row>
    <row r="1284" spans="2:3" x14ac:dyDescent="0.2">
      <c r="B1284" s="29"/>
      <c r="C1284" t="s">
        <v>3131</v>
      </c>
    </row>
    <row r="1285" spans="2:3" x14ac:dyDescent="0.2">
      <c r="B1285" s="29"/>
      <c r="C1285" t="s">
        <v>3132</v>
      </c>
    </row>
    <row r="1286" spans="2:3" x14ac:dyDescent="0.2">
      <c r="B1286" s="29"/>
      <c r="C1286" t="s">
        <v>3133</v>
      </c>
    </row>
    <row r="1287" spans="2:3" x14ac:dyDescent="0.2">
      <c r="B1287" s="29"/>
      <c r="C1287" t="s">
        <v>3134</v>
      </c>
    </row>
    <row r="1288" spans="2:3" x14ac:dyDescent="0.2">
      <c r="B1288" s="29"/>
      <c r="C1288" t="s">
        <v>3135</v>
      </c>
    </row>
    <row r="1289" spans="2:3" x14ac:dyDescent="0.2">
      <c r="B1289" s="29"/>
      <c r="C1289" t="s">
        <v>3136</v>
      </c>
    </row>
    <row r="1290" spans="2:3" x14ac:dyDescent="0.2">
      <c r="B1290" s="29"/>
      <c r="C1290" t="s">
        <v>3137</v>
      </c>
    </row>
    <row r="1291" spans="2:3" x14ac:dyDescent="0.2">
      <c r="B1291" s="29"/>
      <c r="C1291" t="s">
        <v>3138</v>
      </c>
    </row>
    <row r="1292" spans="2:3" x14ac:dyDescent="0.2">
      <c r="B1292" s="29"/>
      <c r="C1292" t="s">
        <v>3139</v>
      </c>
    </row>
    <row r="1293" spans="2:3" x14ac:dyDescent="0.2">
      <c r="B1293" s="29"/>
      <c r="C1293" t="s">
        <v>3140</v>
      </c>
    </row>
    <row r="1294" spans="2:3" x14ac:dyDescent="0.2">
      <c r="B1294" s="29"/>
      <c r="C1294" t="s">
        <v>3141</v>
      </c>
    </row>
    <row r="1295" spans="2:3" x14ac:dyDescent="0.2">
      <c r="B1295" s="29"/>
      <c r="C1295" t="s">
        <v>3142</v>
      </c>
    </row>
    <row r="1296" spans="2:3" x14ac:dyDescent="0.2">
      <c r="B1296" s="29"/>
      <c r="C1296" t="s">
        <v>3143</v>
      </c>
    </row>
    <row r="1297" spans="2:3" x14ac:dyDescent="0.2">
      <c r="B1297" s="29"/>
      <c r="C1297" t="s">
        <v>3144</v>
      </c>
    </row>
    <row r="1298" spans="2:3" x14ac:dyDescent="0.2">
      <c r="B1298" s="29"/>
      <c r="C1298" t="s">
        <v>3145</v>
      </c>
    </row>
    <row r="1299" spans="2:3" x14ac:dyDescent="0.2">
      <c r="B1299" s="29"/>
      <c r="C1299" t="s">
        <v>3146</v>
      </c>
    </row>
    <row r="1300" spans="2:3" x14ac:dyDescent="0.2">
      <c r="B1300" s="29"/>
      <c r="C1300" t="s">
        <v>3147</v>
      </c>
    </row>
    <row r="1301" spans="2:3" x14ac:dyDescent="0.2">
      <c r="B1301" s="29"/>
      <c r="C1301" t="s">
        <v>3148</v>
      </c>
    </row>
    <row r="1302" spans="2:3" x14ac:dyDescent="0.2">
      <c r="B1302" s="29"/>
      <c r="C1302" t="s">
        <v>3149</v>
      </c>
    </row>
    <row r="1303" spans="2:3" x14ac:dyDescent="0.2">
      <c r="B1303" s="29"/>
      <c r="C1303" t="s">
        <v>3150</v>
      </c>
    </row>
    <row r="1304" spans="2:3" x14ac:dyDescent="0.2">
      <c r="B1304" s="29"/>
      <c r="C1304" t="s">
        <v>3151</v>
      </c>
    </row>
    <row r="1305" spans="2:3" x14ac:dyDescent="0.2">
      <c r="B1305" s="29"/>
      <c r="C1305" t="s">
        <v>3152</v>
      </c>
    </row>
    <row r="1306" spans="2:3" x14ac:dyDescent="0.2">
      <c r="B1306" s="29"/>
      <c r="C1306" t="s">
        <v>3153</v>
      </c>
    </row>
    <row r="1307" spans="2:3" x14ac:dyDescent="0.2">
      <c r="B1307" s="29"/>
      <c r="C1307" t="s">
        <v>3154</v>
      </c>
    </row>
    <row r="1308" spans="2:3" x14ac:dyDescent="0.2">
      <c r="B1308" s="29"/>
      <c r="C1308" t="s">
        <v>3155</v>
      </c>
    </row>
    <row r="1309" spans="2:3" x14ac:dyDescent="0.2">
      <c r="B1309" s="29"/>
      <c r="C1309" t="s">
        <v>3156</v>
      </c>
    </row>
    <row r="1310" spans="2:3" x14ac:dyDescent="0.2">
      <c r="B1310" s="29"/>
      <c r="C1310" t="s">
        <v>3157</v>
      </c>
    </row>
    <row r="1311" spans="2:3" x14ac:dyDescent="0.2">
      <c r="B1311" s="29"/>
      <c r="C1311" t="s">
        <v>3158</v>
      </c>
    </row>
    <row r="1312" spans="2:3" x14ac:dyDescent="0.2">
      <c r="B1312" s="29"/>
      <c r="C1312" t="s">
        <v>3159</v>
      </c>
    </row>
    <row r="1313" spans="2:3" x14ac:dyDescent="0.2">
      <c r="B1313" s="29"/>
      <c r="C1313" t="s">
        <v>3160</v>
      </c>
    </row>
    <row r="1314" spans="2:3" x14ac:dyDescent="0.2">
      <c r="B1314" s="29"/>
      <c r="C1314" t="s">
        <v>3161</v>
      </c>
    </row>
    <row r="1315" spans="2:3" x14ac:dyDescent="0.2">
      <c r="B1315" s="29"/>
      <c r="C1315" t="s">
        <v>3162</v>
      </c>
    </row>
    <row r="1316" spans="2:3" x14ac:dyDescent="0.2">
      <c r="B1316" s="29"/>
      <c r="C1316" t="s">
        <v>3163</v>
      </c>
    </row>
    <row r="1317" spans="2:3" x14ac:dyDescent="0.2">
      <c r="B1317" s="29"/>
      <c r="C1317" t="s">
        <v>3164</v>
      </c>
    </row>
    <row r="1318" spans="2:3" x14ac:dyDescent="0.2">
      <c r="B1318" s="29"/>
      <c r="C1318" t="s">
        <v>3165</v>
      </c>
    </row>
    <row r="1319" spans="2:3" x14ac:dyDescent="0.2">
      <c r="B1319" s="29"/>
      <c r="C1319" t="s">
        <v>3166</v>
      </c>
    </row>
    <row r="1320" spans="2:3" x14ac:dyDescent="0.2">
      <c r="B1320" s="29"/>
      <c r="C1320" t="s">
        <v>3167</v>
      </c>
    </row>
    <row r="1321" spans="2:3" x14ac:dyDescent="0.2">
      <c r="B1321" s="29"/>
      <c r="C1321" t="s">
        <v>3168</v>
      </c>
    </row>
    <row r="1322" spans="2:3" x14ac:dyDescent="0.2">
      <c r="B1322" s="29"/>
      <c r="C1322" t="s">
        <v>3169</v>
      </c>
    </row>
    <row r="1323" spans="2:3" x14ac:dyDescent="0.2">
      <c r="B1323" s="29"/>
      <c r="C1323" t="s">
        <v>3170</v>
      </c>
    </row>
    <row r="1324" spans="2:3" x14ac:dyDescent="0.2">
      <c r="B1324" s="29"/>
      <c r="C1324" t="s">
        <v>3171</v>
      </c>
    </row>
    <row r="1325" spans="2:3" x14ac:dyDescent="0.2">
      <c r="B1325" s="29"/>
      <c r="C1325" t="s">
        <v>3172</v>
      </c>
    </row>
    <row r="1326" spans="2:3" x14ac:dyDescent="0.2">
      <c r="B1326" s="29"/>
      <c r="C1326" t="s">
        <v>3173</v>
      </c>
    </row>
    <row r="1327" spans="2:3" x14ac:dyDescent="0.2">
      <c r="B1327" s="29"/>
      <c r="C1327" t="s">
        <v>3174</v>
      </c>
    </row>
    <row r="1328" spans="2:3" x14ac:dyDescent="0.2">
      <c r="B1328" s="29"/>
      <c r="C1328" t="s">
        <v>3175</v>
      </c>
    </row>
    <row r="1329" spans="2:3" x14ac:dyDescent="0.2">
      <c r="B1329" s="29"/>
      <c r="C1329" t="s">
        <v>3176</v>
      </c>
    </row>
    <row r="1330" spans="2:3" x14ac:dyDescent="0.2">
      <c r="B1330" s="29"/>
      <c r="C1330" t="s">
        <v>3177</v>
      </c>
    </row>
    <row r="1331" spans="2:3" x14ac:dyDescent="0.2">
      <c r="B1331" s="29"/>
      <c r="C1331" t="s">
        <v>3178</v>
      </c>
    </row>
    <row r="1332" spans="2:3" x14ac:dyDescent="0.2">
      <c r="B1332" s="29"/>
      <c r="C1332" t="s">
        <v>3179</v>
      </c>
    </row>
    <row r="1333" spans="2:3" x14ac:dyDescent="0.2">
      <c r="B1333" s="29"/>
      <c r="C1333" t="s">
        <v>3180</v>
      </c>
    </row>
    <row r="1334" spans="2:3" x14ac:dyDescent="0.2">
      <c r="B1334" s="29"/>
      <c r="C1334" t="s">
        <v>3181</v>
      </c>
    </row>
    <row r="1335" spans="2:3" x14ac:dyDescent="0.2">
      <c r="B1335" s="29"/>
      <c r="C1335" t="s">
        <v>3182</v>
      </c>
    </row>
    <row r="1336" spans="2:3" x14ac:dyDescent="0.2">
      <c r="B1336" s="29"/>
      <c r="C1336" t="s">
        <v>3183</v>
      </c>
    </row>
    <row r="1337" spans="2:3" x14ac:dyDescent="0.2">
      <c r="B1337" s="29"/>
      <c r="C1337" t="s">
        <v>3184</v>
      </c>
    </row>
    <row r="1338" spans="2:3" x14ac:dyDescent="0.2">
      <c r="B1338" s="29"/>
      <c r="C1338" t="s">
        <v>3185</v>
      </c>
    </row>
    <row r="1339" spans="2:3" x14ac:dyDescent="0.2">
      <c r="B1339" s="29"/>
      <c r="C1339" t="s">
        <v>3186</v>
      </c>
    </row>
    <row r="1340" spans="2:3" x14ac:dyDescent="0.2">
      <c r="B1340" s="29"/>
      <c r="C1340" t="s">
        <v>3187</v>
      </c>
    </row>
    <row r="1341" spans="2:3" x14ac:dyDescent="0.2">
      <c r="B1341" s="29"/>
      <c r="C1341" t="s">
        <v>3188</v>
      </c>
    </row>
    <row r="1342" spans="2:3" x14ac:dyDescent="0.2">
      <c r="B1342" s="29"/>
      <c r="C1342" t="s">
        <v>3189</v>
      </c>
    </row>
    <row r="1343" spans="2:3" x14ac:dyDescent="0.2">
      <c r="B1343" s="29"/>
      <c r="C1343" t="s">
        <v>3190</v>
      </c>
    </row>
    <row r="1344" spans="2:3" x14ac:dyDescent="0.2">
      <c r="B1344" s="29"/>
      <c r="C1344" t="s">
        <v>3191</v>
      </c>
    </row>
    <row r="1345" spans="2:3" x14ac:dyDescent="0.2">
      <c r="B1345" s="29"/>
      <c r="C1345" t="s">
        <v>3192</v>
      </c>
    </row>
    <row r="1346" spans="2:3" x14ac:dyDescent="0.2">
      <c r="B1346" s="29"/>
      <c r="C1346" t="s">
        <v>3193</v>
      </c>
    </row>
    <row r="1347" spans="2:3" x14ac:dyDescent="0.2">
      <c r="B1347" s="29"/>
      <c r="C1347" t="s">
        <v>3194</v>
      </c>
    </row>
    <row r="1348" spans="2:3" x14ac:dyDescent="0.2">
      <c r="B1348" s="29"/>
      <c r="C1348" t="s">
        <v>3195</v>
      </c>
    </row>
    <row r="1349" spans="2:3" x14ac:dyDescent="0.2">
      <c r="B1349" s="29"/>
      <c r="C1349" t="s">
        <v>3196</v>
      </c>
    </row>
    <row r="1350" spans="2:3" x14ac:dyDescent="0.2">
      <c r="B1350" s="29"/>
      <c r="C1350" t="s">
        <v>3197</v>
      </c>
    </row>
    <row r="1351" spans="2:3" x14ac:dyDescent="0.2">
      <c r="B1351" s="29"/>
      <c r="C1351" t="s">
        <v>3198</v>
      </c>
    </row>
    <row r="1352" spans="2:3" x14ac:dyDescent="0.2">
      <c r="B1352" s="29"/>
      <c r="C1352" t="s">
        <v>3199</v>
      </c>
    </row>
    <row r="1353" spans="2:3" x14ac:dyDescent="0.2">
      <c r="B1353" s="29"/>
      <c r="C1353" t="s">
        <v>3200</v>
      </c>
    </row>
    <row r="1354" spans="2:3" x14ac:dyDescent="0.2">
      <c r="B1354" s="29"/>
      <c r="C1354" t="s">
        <v>3201</v>
      </c>
    </row>
    <row r="1355" spans="2:3" x14ac:dyDescent="0.2">
      <c r="B1355" s="29"/>
      <c r="C1355" t="s">
        <v>3202</v>
      </c>
    </row>
    <row r="1356" spans="2:3" x14ac:dyDescent="0.2">
      <c r="B1356" s="29"/>
      <c r="C1356" t="s">
        <v>3203</v>
      </c>
    </row>
    <row r="1357" spans="2:3" x14ac:dyDescent="0.2">
      <c r="B1357" s="29"/>
      <c r="C1357" t="s">
        <v>3204</v>
      </c>
    </row>
    <row r="1358" spans="2:3" x14ac:dyDescent="0.2">
      <c r="B1358" s="29"/>
      <c r="C1358" t="s">
        <v>3205</v>
      </c>
    </row>
    <row r="1359" spans="2:3" x14ac:dyDescent="0.2">
      <c r="B1359" s="29"/>
      <c r="C1359" t="s">
        <v>3206</v>
      </c>
    </row>
    <row r="1360" spans="2:3" x14ac:dyDescent="0.2">
      <c r="B1360" s="29"/>
      <c r="C1360" t="s">
        <v>3207</v>
      </c>
    </row>
    <row r="1361" spans="2:3" x14ac:dyDescent="0.2">
      <c r="B1361" s="29"/>
      <c r="C1361" t="s">
        <v>3208</v>
      </c>
    </row>
    <row r="1362" spans="2:3" x14ac:dyDescent="0.2">
      <c r="B1362" s="29"/>
      <c r="C1362" t="s">
        <v>3209</v>
      </c>
    </row>
    <row r="1363" spans="2:3" x14ac:dyDescent="0.2">
      <c r="B1363" s="29"/>
      <c r="C1363" t="s">
        <v>3210</v>
      </c>
    </row>
    <row r="1364" spans="2:3" x14ac:dyDescent="0.2">
      <c r="B1364" s="29"/>
      <c r="C1364" t="s">
        <v>3211</v>
      </c>
    </row>
    <row r="1365" spans="2:3" x14ac:dyDescent="0.2">
      <c r="B1365" s="29"/>
      <c r="C1365" t="s">
        <v>3212</v>
      </c>
    </row>
    <row r="1366" spans="2:3" x14ac:dyDescent="0.2">
      <c r="B1366" s="29"/>
      <c r="C1366" t="s">
        <v>3213</v>
      </c>
    </row>
    <row r="1367" spans="2:3" x14ac:dyDescent="0.2">
      <c r="B1367" s="29"/>
      <c r="C1367" t="s">
        <v>3214</v>
      </c>
    </row>
    <row r="1368" spans="2:3" x14ac:dyDescent="0.2">
      <c r="B1368" s="29"/>
      <c r="C1368" t="s">
        <v>3215</v>
      </c>
    </row>
    <row r="1369" spans="2:3" x14ac:dyDescent="0.2">
      <c r="B1369" s="29"/>
      <c r="C1369" t="s">
        <v>3216</v>
      </c>
    </row>
    <row r="1370" spans="2:3" x14ac:dyDescent="0.2">
      <c r="B1370" s="29"/>
      <c r="C1370" t="s">
        <v>3217</v>
      </c>
    </row>
    <row r="1371" spans="2:3" x14ac:dyDescent="0.2">
      <c r="B1371" s="29"/>
      <c r="C1371" t="s">
        <v>3218</v>
      </c>
    </row>
    <row r="1372" spans="2:3" x14ac:dyDescent="0.2">
      <c r="B1372" s="29"/>
      <c r="C1372" t="s">
        <v>3219</v>
      </c>
    </row>
    <row r="1373" spans="2:3" x14ac:dyDescent="0.2">
      <c r="B1373" s="29"/>
      <c r="C1373" t="s">
        <v>3220</v>
      </c>
    </row>
    <row r="1374" spans="2:3" x14ac:dyDescent="0.2">
      <c r="B1374" s="29"/>
      <c r="C1374" t="s">
        <v>3221</v>
      </c>
    </row>
    <row r="1375" spans="2:3" x14ac:dyDescent="0.2">
      <c r="B1375" s="29"/>
      <c r="C1375" t="s">
        <v>3222</v>
      </c>
    </row>
    <row r="1376" spans="2:3" x14ac:dyDescent="0.2">
      <c r="B1376" s="29"/>
      <c r="C1376" t="s">
        <v>3223</v>
      </c>
    </row>
    <row r="1377" spans="2:3" x14ac:dyDescent="0.2">
      <c r="B1377" s="29"/>
      <c r="C1377" t="s">
        <v>3224</v>
      </c>
    </row>
    <row r="1378" spans="2:3" x14ac:dyDescent="0.2">
      <c r="B1378" s="29"/>
      <c r="C1378" t="s">
        <v>3225</v>
      </c>
    </row>
    <row r="1379" spans="2:3" x14ac:dyDescent="0.2">
      <c r="B1379" s="29"/>
      <c r="C1379" t="s">
        <v>3226</v>
      </c>
    </row>
    <row r="1380" spans="2:3" x14ac:dyDescent="0.2">
      <c r="B1380" s="29"/>
      <c r="C1380" t="s">
        <v>3227</v>
      </c>
    </row>
    <row r="1381" spans="2:3" x14ac:dyDescent="0.2">
      <c r="B1381" s="29"/>
      <c r="C1381" t="s">
        <v>3228</v>
      </c>
    </row>
    <row r="1382" spans="2:3" x14ac:dyDescent="0.2">
      <c r="B1382" s="29"/>
      <c r="C1382" t="s">
        <v>3229</v>
      </c>
    </row>
    <row r="1383" spans="2:3" x14ac:dyDescent="0.2">
      <c r="B1383" s="29"/>
      <c r="C1383" t="s">
        <v>3230</v>
      </c>
    </row>
    <row r="1384" spans="2:3" x14ac:dyDescent="0.2">
      <c r="B1384" s="29"/>
      <c r="C1384" t="s">
        <v>3231</v>
      </c>
    </row>
    <row r="1385" spans="2:3" x14ac:dyDescent="0.2">
      <c r="B1385" s="29"/>
      <c r="C1385" t="s">
        <v>3232</v>
      </c>
    </row>
    <row r="1386" spans="2:3" x14ac:dyDescent="0.2">
      <c r="B1386" s="29"/>
      <c r="C1386" t="s">
        <v>3233</v>
      </c>
    </row>
    <row r="1387" spans="2:3" x14ac:dyDescent="0.2">
      <c r="B1387" s="29"/>
      <c r="C1387" t="s">
        <v>3234</v>
      </c>
    </row>
    <row r="1388" spans="2:3" x14ac:dyDescent="0.2">
      <c r="B1388" s="29"/>
      <c r="C1388" t="s">
        <v>3235</v>
      </c>
    </row>
    <row r="1389" spans="2:3" x14ac:dyDescent="0.2">
      <c r="B1389" s="29"/>
      <c r="C1389" t="s">
        <v>3236</v>
      </c>
    </row>
    <row r="1390" spans="2:3" x14ac:dyDescent="0.2">
      <c r="B1390" s="29"/>
      <c r="C1390" t="s">
        <v>3237</v>
      </c>
    </row>
    <row r="1391" spans="2:3" x14ac:dyDescent="0.2">
      <c r="B1391" s="29"/>
      <c r="C1391" t="s">
        <v>3238</v>
      </c>
    </row>
    <row r="1392" spans="2:3" x14ac:dyDescent="0.2">
      <c r="B1392" s="29"/>
      <c r="C1392" t="s">
        <v>3239</v>
      </c>
    </row>
    <row r="1393" spans="2:3" x14ac:dyDescent="0.2">
      <c r="B1393" s="29"/>
      <c r="C1393" t="s">
        <v>3240</v>
      </c>
    </row>
    <row r="1394" spans="2:3" x14ac:dyDescent="0.2">
      <c r="B1394" s="29"/>
      <c r="C1394" t="s">
        <v>3241</v>
      </c>
    </row>
    <row r="1395" spans="2:3" x14ac:dyDescent="0.2">
      <c r="B1395" s="29"/>
      <c r="C1395" t="s">
        <v>3242</v>
      </c>
    </row>
    <row r="1396" spans="2:3" x14ac:dyDescent="0.2">
      <c r="B1396" s="29"/>
      <c r="C1396" t="s">
        <v>3243</v>
      </c>
    </row>
    <row r="1397" spans="2:3" x14ac:dyDescent="0.2">
      <c r="B1397" s="29"/>
      <c r="C1397" t="s">
        <v>3244</v>
      </c>
    </row>
    <row r="1398" spans="2:3" x14ac:dyDescent="0.2">
      <c r="B1398" s="29"/>
      <c r="C1398" t="s">
        <v>3245</v>
      </c>
    </row>
    <row r="1399" spans="2:3" x14ac:dyDescent="0.2">
      <c r="B1399" s="29"/>
      <c r="C1399" t="s">
        <v>3246</v>
      </c>
    </row>
    <row r="1400" spans="2:3" x14ac:dyDescent="0.2">
      <c r="B1400" s="29"/>
      <c r="C1400" t="s">
        <v>3247</v>
      </c>
    </row>
    <row r="1401" spans="2:3" x14ac:dyDescent="0.2">
      <c r="B1401" s="29"/>
      <c r="C1401" t="s">
        <v>3248</v>
      </c>
    </row>
    <row r="1402" spans="2:3" x14ac:dyDescent="0.2">
      <c r="B1402" s="29"/>
      <c r="C1402" t="s">
        <v>3249</v>
      </c>
    </row>
    <row r="1403" spans="2:3" x14ac:dyDescent="0.2">
      <c r="B1403" s="29"/>
      <c r="C1403" t="s">
        <v>3250</v>
      </c>
    </row>
    <row r="1404" spans="2:3" x14ac:dyDescent="0.2">
      <c r="B1404" s="29"/>
      <c r="C1404" t="s">
        <v>3251</v>
      </c>
    </row>
    <row r="1405" spans="2:3" x14ac:dyDescent="0.2">
      <c r="B1405" s="29"/>
      <c r="C1405" t="s">
        <v>3252</v>
      </c>
    </row>
    <row r="1406" spans="2:3" x14ac:dyDescent="0.2">
      <c r="B1406" s="29"/>
      <c r="C1406" t="s">
        <v>3253</v>
      </c>
    </row>
    <row r="1407" spans="2:3" x14ac:dyDescent="0.2">
      <c r="B1407" s="29"/>
      <c r="C1407" t="s">
        <v>3254</v>
      </c>
    </row>
    <row r="1408" spans="2:3" x14ac:dyDescent="0.2">
      <c r="B1408" s="29"/>
      <c r="C1408" t="s">
        <v>3255</v>
      </c>
    </row>
    <row r="1409" spans="2:3" x14ac:dyDescent="0.2">
      <c r="B1409" s="29"/>
      <c r="C1409" t="s">
        <v>3256</v>
      </c>
    </row>
    <row r="1410" spans="2:3" x14ac:dyDescent="0.2">
      <c r="B1410" s="29"/>
      <c r="C1410" t="s">
        <v>3257</v>
      </c>
    </row>
    <row r="1411" spans="2:3" x14ac:dyDescent="0.2">
      <c r="B1411" s="29"/>
      <c r="C1411" t="s">
        <v>3258</v>
      </c>
    </row>
    <row r="1412" spans="2:3" x14ac:dyDescent="0.2">
      <c r="B1412" s="29"/>
      <c r="C1412" t="s">
        <v>3259</v>
      </c>
    </row>
    <row r="1413" spans="2:3" x14ac:dyDescent="0.2">
      <c r="B1413" s="29"/>
      <c r="C1413" t="s">
        <v>3260</v>
      </c>
    </row>
    <row r="1414" spans="2:3" x14ac:dyDescent="0.2">
      <c r="B1414" s="29"/>
      <c r="C1414" t="s">
        <v>3261</v>
      </c>
    </row>
    <row r="1415" spans="2:3" x14ac:dyDescent="0.2">
      <c r="B1415" s="29"/>
      <c r="C1415" t="s">
        <v>3262</v>
      </c>
    </row>
    <row r="1416" spans="2:3" x14ac:dyDescent="0.2">
      <c r="B1416" s="29"/>
      <c r="C1416" t="s">
        <v>3263</v>
      </c>
    </row>
    <row r="1417" spans="2:3" x14ac:dyDescent="0.2">
      <c r="B1417" s="29"/>
      <c r="C1417" t="s">
        <v>3264</v>
      </c>
    </row>
    <row r="1418" spans="2:3" x14ac:dyDescent="0.2">
      <c r="B1418" s="29"/>
      <c r="C1418" t="s">
        <v>3265</v>
      </c>
    </row>
    <row r="1419" spans="2:3" x14ac:dyDescent="0.2">
      <c r="B1419" s="29"/>
      <c r="C1419" t="s">
        <v>3266</v>
      </c>
    </row>
    <row r="1420" spans="2:3" x14ac:dyDescent="0.2">
      <c r="B1420" s="29"/>
      <c r="C1420" t="s">
        <v>3267</v>
      </c>
    </row>
    <row r="1421" spans="2:3" x14ac:dyDescent="0.2">
      <c r="B1421" s="29"/>
      <c r="C1421" t="s">
        <v>3268</v>
      </c>
    </row>
    <row r="1422" spans="2:3" x14ac:dyDescent="0.2">
      <c r="B1422" s="29"/>
      <c r="C1422" t="s">
        <v>3269</v>
      </c>
    </row>
    <row r="1423" spans="2:3" x14ac:dyDescent="0.2">
      <c r="B1423" s="29"/>
      <c r="C1423" t="s">
        <v>3270</v>
      </c>
    </row>
    <row r="1424" spans="2:3" x14ac:dyDescent="0.2">
      <c r="B1424" s="29"/>
      <c r="C1424" t="s">
        <v>3271</v>
      </c>
    </row>
    <row r="1425" spans="2:3" x14ac:dyDescent="0.2">
      <c r="B1425" s="29"/>
      <c r="C1425" t="s">
        <v>3272</v>
      </c>
    </row>
    <row r="1426" spans="2:3" x14ac:dyDescent="0.2">
      <c r="B1426" s="29"/>
      <c r="C1426" t="s">
        <v>3273</v>
      </c>
    </row>
    <row r="1427" spans="2:3" x14ac:dyDescent="0.2">
      <c r="B1427" s="29"/>
      <c r="C1427" t="s">
        <v>3274</v>
      </c>
    </row>
    <row r="1428" spans="2:3" x14ac:dyDescent="0.2">
      <c r="B1428" s="29"/>
      <c r="C1428" t="s">
        <v>3275</v>
      </c>
    </row>
    <row r="1429" spans="2:3" x14ac:dyDescent="0.2">
      <c r="B1429" s="29"/>
      <c r="C1429" t="s">
        <v>3276</v>
      </c>
    </row>
    <row r="1430" spans="2:3" x14ac:dyDescent="0.2">
      <c r="B1430" s="29"/>
      <c r="C1430" t="s">
        <v>3277</v>
      </c>
    </row>
    <row r="1431" spans="2:3" x14ac:dyDescent="0.2">
      <c r="B1431" s="29"/>
      <c r="C1431" t="s">
        <v>3278</v>
      </c>
    </row>
    <row r="1432" spans="2:3" x14ac:dyDescent="0.2">
      <c r="B1432" s="29"/>
      <c r="C1432" t="s">
        <v>3279</v>
      </c>
    </row>
    <row r="1433" spans="2:3" x14ac:dyDescent="0.2">
      <c r="B1433" s="29"/>
      <c r="C1433" t="s">
        <v>3280</v>
      </c>
    </row>
    <row r="1434" spans="2:3" x14ac:dyDescent="0.2">
      <c r="B1434" s="29"/>
      <c r="C1434" t="s">
        <v>3281</v>
      </c>
    </row>
    <row r="1435" spans="2:3" x14ac:dyDescent="0.2">
      <c r="B1435" s="29"/>
      <c r="C1435" t="s">
        <v>3282</v>
      </c>
    </row>
    <row r="1436" spans="2:3" x14ac:dyDescent="0.2">
      <c r="B1436" s="29"/>
      <c r="C1436" t="s">
        <v>3283</v>
      </c>
    </row>
    <row r="1437" spans="2:3" x14ac:dyDescent="0.2">
      <c r="B1437" s="29"/>
      <c r="C1437" t="s">
        <v>3284</v>
      </c>
    </row>
    <row r="1438" spans="2:3" x14ac:dyDescent="0.2">
      <c r="B1438" s="29"/>
      <c r="C1438" t="s">
        <v>3285</v>
      </c>
    </row>
    <row r="1439" spans="2:3" x14ac:dyDescent="0.2">
      <c r="B1439" s="29"/>
      <c r="C1439" t="s">
        <v>3286</v>
      </c>
    </row>
    <row r="1440" spans="2:3" x14ac:dyDescent="0.2">
      <c r="B1440" s="29"/>
      <c r="C1440" t="s">
        <v>3287</v>
      </c>
    </row>
    <row r="1441" spans="2:3" x14ac:dyDescent="0.2">
      <c r="B1441" s="29"/>
      <c r="C1441" t="s">
        <v>3288</v>
      </c>
    </row>
    <row r="1442" spans="2:3" x14ac:dyDescent="0.2">
      <c r="B1442" s="29"/>
      <c r="C1442" t="s">
        <v>3289</v>
      </c>
    </row>
    <row r="1443" spans="2:3" x14ac:dyDescent="0.2">
      <c r="B1443" s="29"/>
      <c r="C1443" t="s">
        <v>3290</v>
      </c>
    </row>
    <row r="1444" spans="2:3" x14ac:dyDescent="0.2">
      <c r="B1444" s="29"/>
      <c r="C1444" t="s">
        <v>3291</v>
      </c>
    </row>
    <row r="1445" spans="2:3" x14ac:dyDescent="0.2">
      <c r="B1445" s="29"/>
      <c r="C1445" t="s">
        <v>3292</v>
      </c>
    </row>
    <row r="1446" spans="2:3" x14ac:dyDescent="0.2">
      <c r="B1446" s="29"/>
      <c r="C1446" t="s">
        <v>3293</v>
      </c>
    </row>
    <row r="1447" spans="2:3" x14ac:dyDescent="0.2">
      <c r="B1447" s="29"/>
      <c r="C1447" t="s">
        <v>3294</v>
      </c>
    </row>
    <row r="1448" spans="2:3" x14ac:dyDescent="0.2">
      <c r="B1448" s="29"/>
      <c r="C1448" t="s">
        <v>3295</v>
      </c>
    </row>
    <row r="1449" spans="2:3" x14ac:dyDescent="0.2">
      <c r="B1449" s="29"/>
      <c r="C1449" t="s">
        <v>3296</v>
      </c>
    </row>
    <row r="1450" spans="2:3" x14ac:dyDescent="0.2">
      <c r="B1450" s="29"/>
      <c r="C1450" t="s">
        <v>3297</v>
      </c>
    </row>
    <row r="1451" spans="2:3" x14ac:dyDescent="0.2">
      <c r="B1451" s="29"/>
      <c r="C1451" t="s">
        <v>3298</v>
      </c>
    </row>
    <row r="1452" spans="2:3" x14ac:dyDescent="0.2">
      <c r="B1452" s="29"/>
      <c r="C1452" t="s">
        <v>3299</v>
      </c>
    </row>
    <row r="1453" spans="2:3" x14ac:dyDescent="0.2">
      <c r="B1453" s="29"/>
      <c r="C1453" t="s">
        <v>3300</v>
      </c>
    </row>
    <row r="1454" spans="2:3" x14ac:dyDescent="0.2">
      <c r="B1454" s="29"/>
      <c r="C1454" t="s">
        <v>3301</v>
      </c>
    </row>
    <row r="1455" spans="2:3" x14ac:dyDescent="0.2">
      <c r="B1455" s="29"/>
      <c r="C1455" t="s">
        <v>3302</v>
      </c>
    </row>
    <row r="1456" spans="2:3" x14ac:dyDescent="0.2">
      <c r="B1456" s="29"/>
      <c r="C1456" t="s">
        <v>3303</v>
      </c>
    </row>
    <row r="1457" spans="2:3" x14ac:dyDescent="0.2">
      <c r="B1457" s="29"/>
      <c r="C1457" t="s">
        <v>3304</v>
      </c>
    </row>
    <row r="1458" spans="2:3" x14ac:dyDescent="0.2">
      <c r="B1458" s="29"/>
      <c r="C1458" t="s">
        <v>3305</v>
      </c>
    </row>
    <row r="1459" spans="2:3" x14ac:dyDescent="0.2">
      <c r="B1459" s="29"/>
      <c r="C1459" t="s">
        <v>3306</v>
      </c>
    </row>
    <row r="1460" spans="2:3" x14ac:dyDescent="0.2">
      <c r="B1460" s="29"/>
      <c r="C1460" t="s">
        <v>3307</v>
      </c>
    </row>
    <row r="1461" spans="2:3" x14ac:dyDescent="0.2">
      <c r="B1461" s="29"/>
      <c r="C1461" t="s">
        <v>3308</v>
      </c>
    </row>
    <row r="1462" spans="2:3" x14ac:dyDescent="0.2">
      <c r="B1462" s="29"/>
      <c r="C1462" t="s">
        <v>3309</v>
      </c>
    </row>
    <row r="1463" spans="2:3" x14ac:dyDescent="0.2">
      <c r="B1463" s="29"/>
      <c r="C1463" t="s">
        <v>3310</v>
      </c>
    </row>
    <row r="1464" spans="2:3" x14ac:dyDescent="0.2">
      <c r="B1464" s="29"/>
      <c r="C1464" t="s">
        <v>3311</v>
      </c>
    </row>
    <row r="1465" spans="2:3" x14ac:dyDescent="0.2">
      <c r="B1465" s="29"/>
      <c r="C1465" t="s">
        <v>3312</v>
      </c>
    </row>
    <row r="1466" spans="2:3" x14ac:dyDescent="0.2">
      <c r="B1466" s="29"/>
      <c r="C1466" t="s">
        <v>3313</v>
      </c>
    </row>
    <row r="1467" spans="2:3" x14ac:dyDescent="0.2">
      <c r="B1467" s="29"/>
      <c r="C1467" t="s">
        <v>3314</v>
      </c>
    </row>
    <row r="1468" spans="2:3" x14ac:dyDescent="0.2">
      <c r="B1468" s="102"/>
      <c r="C1468" t="s">
        <v>1338</v>
      </c>
    </row>
    <row r="1469" spans="2:3" x14ac:dyDescent="0.2">
      <c r="B1469" s="110" t="s">
        <v>750</v>
      </c>
      <c r="C1469" s="104"/>
    </row>
    <row r="1470" spans="2:3" x14ac:dyDescent="0.2">
      <c r="B1470" s="29" t="s">
        <v>751</v>
      </c>
      <c r="C1470" t="s">
        <v>40</v>
      </c>
    </row>
    <row r="1471" spans="2:3" x14ac:dyDescent="0.2">
      <c r="B1471" s="29"/>
      <c r="C1471" t="s">
        <v>3315</v>
      </c>
    </row>
    <row r="1472" spans="2:3" x14ac:dyDescent="0.2">
      <c r="B1472" s="29"/>
      <c r="C1472" t="s">
        <v>3316</v>
      </c>
    </row>
    <row r="1473" spans="2:3" x14ac:dyDescent="0.2">
      <c r="B1473" s="29"/>
      <c r="C1473" t="s">
        <v>3317</v>
      </c>
    </row>
    <row r="1474" spans="2:3" x14ac:dyDescent="0.2">
      <c r="B1474" s="29"/>
      <c r="C1474" t="s">
        <v>50</v>
      </c>
    </row>
    <row r="1475" spans="2:3" x14ac:dyDescent="0.2">
      <c r="B1475" s="29"/>
      <c r="C1475" t="s">
        <v>3318</v>
      </c>
    </row>
    <row r="1476" spans="2:3" x14ac:dyDescent="0.2">
      <c r="B1476" s="29"/>
      <c r="C1476" t="s">
        <v>3319</v>
      </c>
    </row>
    <row r="1477" spans="2:3" x14ac:dyDescent="0.2">
      <c r="B1477" s="29"/>
      <c r="C1477" t="s">
        <v>3320</v>
      </c>
    </row>
    <row r="1478" spans="2:3" x14ac:dyDescent="0.2">
      <c r="B1478" s="29"/>
      <c r="C1478" t="s">
        <v>3321</v>
      </c>
    </row>
    <row r="1479" spans="2:3" x14ac:dyDescent="0.2">
      <c r="B1479" s="29"/>
      <c r="C1479" t="s">
        <v>3322</v>
      </c>
    </row>
    <row r="1480" spans="2:3" x14ac:dyDescent="0.2">
      <c r="B1480" s="29"/>
      <c r="C1480" t="s">
        <v>3323</v>
      </c>
    </row>
    <row r="1481" spans="2:3" x14ac:dyDescent="0.2">
      <c r="B1481" s="29"/>
      <c r="C1481" t="s">
        <v>3324</v>
      </c>
    </row>
    <row r="1482" spans="2:3" x14ac:dyDescent="0.2">
      <c r="B1482" s="29"/>
      <c r="C1482" t="s">
        <v>3325</v>
      </c>
    </row>
    <row r="1483" spans="2:3" x14ac:dyDescent="0.2">
      <c r="B1483" s="29"/>
      <c r="C1483" t="s">
        <v>3326</v>
      </c>
    </row>
    <row r="1484" spans="2:3" x14ac:dyDescent="0.2">
      <c r="B1484" s="29"/>
      <c r="C1484" t="s">
        <v>3327</v>
      </c>
    </row>
    <row r="1485" spans="2:3" x14ac:dyDescent="0.2">
      <c r="B1485" s="29"/>
      <c r="C1485" t="s">
        <v>3328</v>
      </c>
    </row>
    <row r="1486" spans="2:3" x14ac:dyDescent="0.2">
      <c r="B1486" s="29"/>
      <c r="C1486" t="s">
        <v>3329</v>
      </c>
    </row>
    <row r="1487" spans="2:3" x14ac:dyDescent="0.2">
      <c r="B1487" s="29"/>
      <c r="C1487" t="s">
        <v>3330</v>
      </c>
    </row>
    <row r="1488" spans="2:3" x14ac:dyDescent="0.2">
      <c r="B1488" s="29"/>
      <c r="C1488" t="s">
        <v>3331</v>
      </c>
    </row>
    <row r="1489" spans="2:3" x14ac:dyDescent="0.2">
      <c r="B1489" s="29"/>
      <c r="C1489" t="s">
        <v>3332</v>
      </c>
    </row>
    <row r="1490" spans="2:3" x14ac:dyDescent="0.2">
      <c r="B1490" s="29"/>
      <c r="C1490" t="s">
        <v>3333</v>
      </c>
    </row>
    <row r="1491" spans="2:3" x14ac:dyDescent="0.2">
      <c r="B1491" s="29"/>
      <c r="C1491" t="s">
        <v>3334</v>
      </c>
    </row>
    <row r="1492" spans="2:3" x14ac:dyDescent="0.2">
      <c r="B1492" s="29"/>
      <c r="C1492" t="s">
        <v>3335</v>
      </c>
    </row>
    <row r="1493" spans="2:3" x14ac:dyDescent="0.2">
      <c r="B1493" s="29"/>
      <c r="C1493" t="s">
        <v>3336</v>
      </c>
    </row>
    <row r="1494" spans="2:3" x14ac:dyDescent="0.2">
      <c r="B1494" s="29"/>
      <c r="C1494" t="s">
        <v>3337</v>
      </c>
    </row>
    <row r="1495" spans="2:3" x14ac:dyDescent="0.2">
      <c r="B1495" s="29"/>
      <c r="C1495" t="s">
        <v>3338</v>
      </c>
    </row>
    <row r="1496" spans="2:3" x14ac:dyDescent="0.2">
      <c r="B1496" s="29"/>
      <c r="C1496" t="s">
        <v>3339</v>
      </c>
    </row>
    <row r="1497" spans="2:3" x14ac:dyDescent="0.2">
      <c r="B1497" s="29"/>
      <c r="C1497" t="s">
        <v>3340</v>
      </c>
    </row>
    <row r="1498" spans="2:3" x14ac:dyDescent="0.2">
      <c r="B1498" s="29"/>
      <c r="C1498" t="s">
        <v>3341</v>
      </c>
    </row>
    <row r="1499" spans="2:3" x14ac:dyDescent="0.2">
      <c r="B1499" s="29"/>
      <c r="C1499" t="s">
        <v>3342</v>
      </c>
    </row>
    <row r="1500" spans="2:3" x14ac:dyDescent="0.2">
      <c r="B1500" s="29"/>
      <c r="C1500" t="s">
        <v>3343</v>
      </c>
    </row>
    <row r="1501" spans="2:3" x14ac:dyDescent="0.2">
      <c r="B1501" s="29"/>
      <c r="C1501" t="s">
        <v>3344</v>
      </c>
    </row>
    <row r="1502" spans="2:3" x14ac:dyDescent="0.2">
      <c r="B1502" s="29"/>
      <c r="C1502" t="s">
        <v>3345</v>
      </c>
    </row>
    <row r="1503" spans="2:3" x14ac:dyDescent="0.2">
      <c r="B1503" s="29"/>
      <c r="C1503" t="s">
        <v>3346</v>
      </c>
    </row>
    <row r="1504" spans="2:3" x14ac:dyDescent="0.2">
      <c r="B1504" s="29"/>
      <c r="C1504" t="s">
        <v>3347</v>
      </c>
    </row>
    <row r="1505" spans="2:3" x14ac:dyDescent="0.2">
      <c r="B1505" s="29"/>
      <c r="C1505" t="s">
        <v>3348</v>
      </c>
    </row>
    <row r="1506" spans="2:3" x14ac:dyDescent="0.2">
      <c r="B1506" s="29"/>
      <c r="C1506" t="s">
        <v>3349</v>
      </c>
    </row>
    <row r="1507" spans="2:3" x14ac:dyDescent="0.2">
      <c r="B1507" s="29"/>
      <c r="C1507" t="s">
        <v>3350</v>
      </c>
    </row>
    <row r="1508" spans="2:3" x14ac:dyDescent="0.2">
      <c r="B1508" s="29"/>
      <c r="C1508" t="s">
        <v>3351</v>
      </c>
    </row>
    <row r="1509" spans="2:3" x14ac:dyDescent="0.2">
      <c r="B1509" s="29"/>
      <c r="C1509" t="s">
        <v>3352</v>
      </c>
    </row>
    <row r="1510" spans="2:3" x14ac:dyDescent="0.2">
      <c r="B1510" s="29"/>
      <c r="C1510" t="s">
        <v>3353</v>
      </c>
    </row>
    <row r="1511" spans="2:3" x14ac:dyDescent="0.2">
      <c r="B1511" s="29"/>
      <c r="C1511" t="s">
        <v>3354</v>
      </c>
    </row>
    <row r="1512" spans="2:3" x14ac:dyDescent="0.2">
      <c r="B1512" s="29"/>
      <c r="C1512" t="s">
        <v>3355</v>
      </c>
    </row>
    <row r="1513" spans="2:3" x14ac:dyDescent="0.2">
      <c r="B1513" s="29"/>
      <c r="C1513" t="s">
        <v>3356</v>
      </c>
    </row>
    <row r="1514" spans="2:3" x14ac:dyDescent="0.2">
      <c r="B1514" s="29"/>
      <c r="C1514" t="s">
        <v>3357</v>
      </c>
    </row>
    <row r="1515" spans="2:3" x14ac:dyDescent="0.2">
      <c r="B1515" s="29"/>
      <c r="C1515" t="s">
        <v>3358</v>
      </c>
    </row>
    <row r="1516" spans="2:3" x14ac:dyDescent="0.2">
      <c r="B1516" s="29"/>
      <c r="C1516" t="s">
        <v>3359</v>
      </c>
    </row>
    <row r="1517" spans="2:3" x14ac:dyDescent="0.2">
      <c r="B1517" s="29"/>
      <c r="C1517" t="s">
        <v>3360</v>
      </c>
    </row>
    <row r="1518" spans="2:3" x14ac:dyDescent="0.2">
      <c r="B1518" s="29"/>
      <c r="C1518" t="s">
        <v>3361</v>
      </c>
    </row>
    <row r="1519" spans="2:3" x14ac:dyDescent="0.2">
      <c r="B1519" s="29"/>
      <c r="C1519" t="s">
        <v>3362</v>
      </c>
    </row>
    <row r="1520" spans="2:3" x14ac:dyDescent="0.2">
      <c r="B1520" s="29"/>
      <c r="C1520" t="s">
        <v>3363</v>
      </c>
    </row>
    <row r="1521" spans="2:3" x14ac:dyDescent="0.2">
      <c r="B1521" s="29"/>
      <c r="C1521" t="s">
        <v>3364</v>
      </c>
    </row>
    <row r="1522" spans="2:3" x14ac:dyDescent="0.2">
      <c r="B1522" s="29"/>
      <c r="C1522" t="s">
        <v>3365</v>
      </c>
    </row>
    <row r="1523" spans="2:3" x14ac:dyDescent="0.2">
      <c r="B1523" s="29"/>
      <c r="C1523" t="s">
        <v>3366</v>
      </c>
    </row>
    <row r="1524" spans="2:3" x14ac:dyDescent="0.2">
      <c r="B1524" s="29"/>
      <c r="C1524" t="s">
        <v>3367</v>
      </c>
    </row>
    <row r="1525" spans="2:3" x14ac:dyDescent="0.2">
      <c r="B1525" s="29"/>
      <c r="C1525" t="s">
        <v>3368</v>
      </c>
    </row>
    <row r="1526" spans="2:3" x14ac:dyDescent="0.2">
      <c r="B1526" s="29"/>
      <c r="C1526" t="s">
        <v>3369</v>
      </c>
    </row>
    <row r="1527" spans="2:3" x14ac:dyDescent="0.2">
      <c r="B1527" s="29"/>
      <c r="C1527" t="s">
        <v>3370</v>
      </c>
    </row>
    <row r="1528" spans="2:3" x14ac:dyDescent="0.2">
      <c r="B1528" s="29"/>
      <c r="C1528" t="s">
        <v>3371</v>
      </c>
    </row>
    <row r="1529" spans="2:3" x14ac:dyDescent="0.2">
      <c r="B1529" s="29"/>
      <c r="C1529" t="s">
        <v>3372</v>
      </c>
    </row>
    <row r="1530" spans="2:3" x14ac:dyDescent="0.2">
      <c r="B1530" s="29"/>
      <c r="C1530" t="s">
        <v>3373</v>
      </c>
    </row>
    <row r="1531" spans="2:3" x14ac:dyDescent="0.2">
      <c r="B1531" s="29"/>
      <c r="C1531" t="s">
        <v>3374</v>
      </c>
    </row>
    <row r="1532" spans="2:3" x14ac:dyDescent="0.2">
      <c r="B1532" s="29"/>
      <c r="C1532" t="s">
        <v>3375</v>
      </c>
    </row>
    <row r="1533" spans="2:3" x14ac:dyDescent="0.2">
      <c r="B1533" s="29"/>
      <c r="C1533" t="s">
        <v>3376</v>
      </c>
    </row>
    <row r="1534" spans="2:3" x14ac:dyDescent="0.2">
      <c r="B1534" s="29"/>
      <c r="C1534" t="s">
        <v>3377</v>
      </c>
    </row>
    <row r="1535" spans="2:3" x14ac:dyDescent="0.2">
      <c r="B1535" s="29"/>
      <c r="C1535" t="s">
        <v>3378</v>
      </c>
    </row>
    <row r="1536" spans="2:3" x14ac:dyDescent="0.2">
      <c r="B1536" s="29"/>
      <c r="C1536" t="s">
        <v>3379</v>
      </c>
    </row>
    <row r="1537" spans="2:3" x14ac:dyDescent="0.2">
      <c r="B1537" s="29"/>
      <c r="C1537" t="s">
        <v>3380</v>
      </c>
    </row>
    <row r="1538" spans="2:3" x14ac:dyDescent="0.2">
      <c r="B1538" s="29"/>
      <c r="C1538" t="s">
        <v>1776</v>
      </c>
    </row>
    <row r="1539" spans="2:3" x14ac:dyDescent="0.2">
      <c r="B1539" s="29"/>
      <c r="C1539" t="s">
        <v>3381</v>
      </c>
    </row>
    <row r="1540" spans="2:3" x14ac:dyDescent="0.2">
      <c r="B1540" s="29"/>
      <c r="C1540" t="s">
        <v>3382</v>
      </c>
    </row>
    <row r="1541" spans="2:3" x14ac:dyDescent="0.2">
      <c r="B1541" s="29"/>
      <c r="C1541" t="s">
        <v>3383</v>
      </c>
    </row>
    <row r="1542" spans="2:3" x14ac:dyDescent="0.2">
      <c r="B1542" s="29"/>
      <c r="C1542" t="s">
        <v>3384</v>
      </c>
    </row>
    <row r="1543" spans="2:3" x14ac:dyDescent="0.2">
      <c r="B1543" s="29"/>
      <c r="C1543" t="s">
        <v>3385</v>
      </c>
    </row>
    <row r="1544" spans="2:3" x14ac:dyDescent="0.2">
      <c r="B1544" s="29"/>
      <c r="C1544" t="s">
        <v>3386</v>
      </c>
    </row>
    <row r="1545" spans="2:3" x14ac:dyDescent="0.2">
      <c r="B1545" s="29"/>
      <c r="C1545" t="s">
        <v>3387</v>
      </c>
    </row>
    <row r="1546" spans="2:3" x14ac:dyDescent="0.2">
      <c r="B1546" s="29"/>
      <c r="C1546" t="s">
        <v>3388</v>
      </c>
    </row>
    <row r="1547" spans="2:3" x14ac:dyDescent="0.2">
      <c r="B1547" s="29"/>
      <c r="C1547" t="s">
        <v>3389</v>
      </c>
    </row>
    <row r="1548" spans="2:3" x14ac:dyDescent="0.2">
      <c r="B1548" s="29"/>
      <c r="C1548" t="s">
        <v>3390</v>
      </c>
    </row>
    <row r="1549" spans="2:3" x14ac:dyDescent="0.2">
      <c r="B1549" s="29"/>
      <c r="C1549" t="s">
        <v>3391</v>
      </c>
    </row>
    <row r="1550" spans="2:3" x14ac:dyDescent="0.2">
      <c r="B1550" s="29"/>
      <c r="C1550" t="s">
        <v>3392</v>
      </c>
    </row>
    <row r="1551" spans="2:3" x14ac:dyDescent="0.2">
      <c r="B1551" s="29"/>
      <c r="C1551" t="s">
        <v>3393</v>
      </c>
    </row>
    <row r="1552" spans="2:3" x14ac:dyDescent="0.2">
      <c r="B1552" s="29"/>
      <c r="C1552" t="s">
        <v>3394</v>
      </c>
    </row>
    <row r="1553" spans="2:3" x14ac:dyDescent="0.2">
      <c r="B1553" s="29"/>
      <c r="C1553" t="s">
        <v>3395</v>
      </c>
    </row>
    <row r="1554" spans="2:3" x14ac:dyDescent="0.2">
      <c r="B1554" s="29"/>
      <c r="C1554" t="s">
        <v>3396</v>
      </c>
    </row>
    <row r="1555" spans="2:3" x14ac:dyDescent="0.2">
      <c r="B1555" s="29"/>
      <c r="C1555" t="s">
        <v>3397</v>
      </c>
    </row>
    <row r="1556" spans="2:3" x14ac:dyDescent="0.2">
      <c r="B1556" s="29"/>
      <c r="C1556" t="s">
        <v>3398</v>
      </c>
    </row>
    <row r="1557" spans="2:3" x14ac:dyDescent="0.2">
      <c r="B1557" s="29"/>
      <c r="C1557" t="s">
        <v>3399</v>
      </c>
    </row>
    <row r="1558" spans="2:3" x14ac:dyDescent="0.2">
      <c r="B1558" s="29"/>
      <c r="C1558" t="s">
        <v>3400</v>
      </c>
    </row>
    <row r="1559" spans="2:3" x14ac:dyDescent="0.2">
      <c r="B1559" s="29"/>
      <c r="C1559" t="s">
        <v>3401</v>
      </c>
    </row>
    <row r="1560" spans="2:3" x14ac:dyDescent="0.2">
      <c r="B1560" s="29"/>
      <c r="C1560" t="s">
        <v>3402</v>
      </c>
    </row>
    <row r="1561" spans="2:3" x14ac:dyDescent="0.2">
      <c r="B1561" s="29"/>
      <c r="C1561" t="s">
        <v>3403</v>
      </c>
    </row>
    <row r="1562" spans="2:3" x14ac:dyDescent="0.2">
      <c r="B1562" s="29"/>
      <c r="C1562" t="s">
        <v>3404</v>
      </c>
    </row>
    <row r="1563" spans="2:3" x14ac:dyDescent="0.2">
      <c r="B1563" s="29"/>
      <c r="C1563" t="s">
        <v>3405</v>
      </c>
    </row>
    <row r="1564" spans="2:3" x14ac:dyDescent="0.2">
      <c r="B1564" s="29"/>
      <c r="C1564" t="s">
        <v>3406</v>
      </c>
    </row>
    <row r="1565" spans="2:3" x14ac:dyDescent="0.2">
      <c r="B1565" s="29"/>
      <c r="C1565" t="s">
        <v>3407</v>
      </c>
    </row>
    <row r="1566" spans="2:3" x14ac:dyDescent="0.2">
      <c r="B1566" s="29"/>
      <c r="C1566" t="s">
        <v>1746</v>
      </c>
    </row>
    <row r="1567" spans="2:3" x14ac:dyDescent="0.2">
      <c r="B1567" s="29"/>
      <c r="C1567" t="s">
        <v>3408</v>
      </c>
    </row>
    <row r="1568" spans="2:3" x14ac:dyDescent="0.2">
      <c r="B1568" s="29"/>
      <c r="C1568" t="s">
        <v>3409</v>
      </c>
    </row>
    <row r="1569" spans="2:3" x14ac:dyDescent="0.2">
      <c r="B1569" s="29"/>
      <c r="C1569" t="s">
        <v>3410</v>
      </c>
    </row>
    <row r="1570" spans="2:3" x14ac:dyDescent="0.2">
      <c r="B1570" s="29"/>
      <c r="C1570" t="s">
        <v>3411</v>
      </c>
    </row>
    <row r="1571" spans="2:3" x14ac:dyDescent="0.2">
      <c r="B1571" s="29"/>
      <c r="C1571" t="s">
        <v>1806</v>
      </c>
    </row>
    <row r="1572" spans="2:3" x14ac:dyDescent="0.2">
      <c r="B1572" s="29"/>
      <c r="C1572" t="s">
        <v>3412</v>
      </c>
    </row>
    <row r="1573" spans="2:3" x14ac:dyDescent="0.2">
      <c r="B1573" s="29"/>
      <c r="C1573" t="s">
        <v>3413</v>
      </c>
    </row>
    <row r="1574" spans="2:3" x14ac:dyDescent="0.2">
      <c r="B1574" s="29"/>
      <c r="C1574" t="s">
        <v>3414</v>
      </c>
    </row>
    <row r="1575" spans="2:3" x14ac:dyDescent="0.2">
      <c r="B1575" s="29"/>
      <c r="C1575" t="s">
        <v>3415</v>
      </c>
    </row>
    <row r="1576" spans="2:3" x14ac:dyDescent="0.2">
      <c r="B1576" s="29"/>
      <c r="C1576" t="s">
        <v>1840</v>
      </c>
    </row>
    <row r="1577" spans="2:3" x14ac:dyDescent="0.2">
      <c r="B1577" s="29"/>
      <c r="C1577" t="s">
        <v>3416</v>
      </c>
    </row>
    <row r="1578" spans="2:3" x14ac:dyDescent="0.2">
      <c r="B1578" s="29"/>
      <c r="C1578" t="s">
        <v>3417</v>
      </c>
    </row>
    <row r="1579" spans="2:3" x14ac:dyDescent="0.2">
      <c r="B1579" s="29"/>
      <c r="C1579" t="s">
        <v>3418</v>
      </c>
    </row>
    <row r="1580" spans="2:3" x14ac:dyDescent="0.2">
      <c r="B1580" s="29"/>
      <c r="C1580" t="s">
        <v>3419</v>
      </c>
    </row>
    <row r="1581" spans="2:3" x14ac:dyDescent="0.2">
      <c r="B1581" s="29"/>
      <c r="C1581" t="s">
        <v>3420</v>
      </c>
    </row>
    <row r="1582" spans="2:3" x14ac:dyDescent="0.2">
      <c r="B1582" s="29"/>
      <c r="C1582" t="s">
        <v>3421</v>
      </c>
    </row>
    <row r="1583" spans="2:3" x14ac:dyDescent="0.2">
      <c r="B1583" s="29"/>
      <c r="C1583" t="s">
        <v>3422</v>
      </c>
    </row>
    <row r="1584" spans="2:3" x14ac:dyDescent="0.2">
      <c r="B1584" s="29"/>
      <c r="C1584" t="s">
        <v>3423</v>
      </c>
    </row>
    <row r="1585" spans="2:3" x14ac:dyDescent="0.2">
      <c r="B1585" s="29"/>
      <c r="C1585" t="s">
        <v>3424</v>
      </c>
    </row>
    <row r="1586" spans="2:3" x14ac:dyDescent="0.2">
      <c r="B1586" s="29"/>
      <c r="C1586" t="s">
        <v>1820</v>
      </c>
    </row>
    <row r="1587" spans="2:3" x14ac:dyDescent="0.2">
      <c r="B1587" s="29"/>
      <c r="C1587" t="s">
        <v>3425</v>
      </c>
    </row>
    <row r="1588" spans="2:3" x14ac:dyDescent="0.2">
      <c r="B1588" s="29"/>
      <c r="C1588" t="s">
        <v>3426</v>
      </c>
    </row>
    <row r="1589" spans="2:3" x14ac:dyDescent="0.2">
      <c r="B1589" s="29"/>
      <c r="C1589" t="s">
        <v>3427</v>
      </c>
    </row>
    <row r="1590" spans="2:3" x14ac:dyDescent="0.2">
      <c r="B1590" s="29"/>
      <c r="C1590" t="s">
        <v>3428</v>
      </c>
    </row>
    <row r="1591" spans="2:3" x14ac:dyDescent="0.2">
      <c r="B1591" s="29"/>
      <c r="C1591" t="s">
        <v>3429</v>
      </c>
    </row>
    <row r="1592" spans="2:3" x14ac:dyDescent="0.2">
      <c r="B1592" s="29"/>
      <c r="C1592" t="s">
        <v>3430</v>
      </c>
    </row>
    <row r="1593" spans="2:3" x14ac:dyDescent="0.2">
      <c r="B1593" s="29"/>
      <c r="C1593" t="s">
        <v>3431</v>
      </c>
    </row>
    <row r="1594" spans="2:3" x14ac:dyDescent="0.2">
      <c r="B1594" s="29"/>
      <c r="C1594" t="s">
        <v>3432</v>
      </c>
    </row>
    <row r="1595" spans="2:3" x14ac:dyDescent="0.2">
      <c r="B1595" s="29"/>
      <c r="C1595" t="s">
        <v>3433</v>
      </c>
    </row>
    <row r="1596" spans="2:3" x14ac:dyDescent="0.2">
      <c r="B1596" s="29"/>
      <c r="C1596" t="s">
        <v>3434</v>
      </c>
    </row>
    <row r="1597" spans="2:3" x14ac:dyDescent="0.2">
      <c r="B1597" s="29"/>
      <c r="C1597" t="s">
        <v>3435</v>
      </c>
    </row>
    <row r="1598" spans="2:3" x14ac:dyDescent="0.2">
      <c r="B1598" s="29"/>
      <c r="C1598" t="s">
        <v>3436</v>
      </c>
    </row>
    <row r="1599" spans="2:3" x14ac:dyDescent="0.2">
      <c r="B1599" s="29"/>
      <c r="C1599" t="s">
        <v>3437</v>
      </c>
    </row>
    <row r="1600" spans="2:3" x14ac:dyDescent="0.2">
      <c r="B1600" s="29"/>
      <c r="C1600" t="s">
        <v>3438</v>
      </c>
    </row>
    <row r="1601" spans="2:3" x14ac:dyDescent="0.2">
      <c r="B1601" s="29"/>
      <c r="C1601" t="s">
        <v>3439</v>
      </c>
    </row>
    <row r="1602" spans="2:3" x14ac:dyDescent="0.2">
      <c r="B1602" s="29"/>
      <c r="C1602" t="s">
        <v>3440</v>
      </c>
    </row>
    <row r="1603" spans="2:3" x14ac:dyDescent="0.2">
      <c r="B1603" s="29"/>
      <c r="C1603" t="s">
        <v>3441</v>
      </c>
    </row>
    <row r="1604" spans="2:3" x14ac:dyDescent="0.2">
      <c r="B1604" s="29"/>
      <c r="C1604" t="s">
        <v>3442</v>
      </c>
    </row>
    <row r="1605" spans="2:3" x14ac:dyDescent="0.2">
      <c r="B1605" s="29"/>
      <c r="C1605" t="s">
        <v>3443</v>
      </c>
    </row>
    <row r="1606" spans="2:3" x14ac:dyDescent="0.2">
      <c r="B1606" s="29"/>
      <c r="C1606" t="s">
        <v>3444</v>
      </c>
    </row>
    <row r="1607" spans="2:3" x14ac:dyDescent="0.2">
      <c r="B1607" s="29"/>
      <c r="C1607" t="s">
        <v>3445</v>
      </c>
    </row>
    <row r="1608" spans="2:3" x14ac:dyDescent="0.2">
      <c r="B1608" s="29"/>
      <c r="C1608" t="s">
        <v>3446</v>
      </c>
    </row>
    <row r="1609" spans="2:3" x14ac:dyDescent="0.2">
      <c r="B1609" s="29"/>
      <c r="C1609" t="s">
        <v>3447</v>
      </c>
    </row>
    <row r="1610" spans="2:3" x14ac:dyDescent="0.2">
      <c r="B1610" s="29"/>
      <c r="C1610" t="s">
        <v>3448</v>
      </c>
    </row>
    <row r="1611" spans="2:3" x14ac:dyDescent="0.2">
      <c r="B1611" s="29"/>
      <c r="C1611" t="s">
        <v>3449</v>
      </c>
    </row>
    <row r="1612" spans="2:3" x14ac:dyDescent="0.2">
      <c r="B1612" s="29"/>
      <c r="C1612" t="s">
        <v>3450</v>
      </c>
    </row>
    <row r="1613" spans="2:3" x14ac:dyDescent="0.2">
      <c r="B1613" s="29"/>
      <c r="C1613" t="s">
        <v>3451</v>
      </c>
    </row>
    <row r="1614" spans="2:3" x14ac:dyDescent="0.2">
      <c r="B1614" s="29"/>
      <c r="C1614" t="s">
        <v>3452</v>
      </c>
    </row>
    <row r="1615" spans="2:3" x14ac:dyDescent="0.2">
      <c r="B1615" s="29"/>
      <c r="C1615" t="s">
        <v>3453</v>
      </c>
    </row>
    <row r="1616" spans="2:3" x14ac:dyDescent="0.2">
      <c r="B1616" s="29"/>
      <c r="C1616" t="s">
        <v>3454</v>
      </c>
    </row>
    <row r="1617" spans="2:3" x14ac:dyDescent="0.2">
      <c r="B1617" s="29"/>
      <c r="C1617" t="s">
        <v>3455</v>
      </c>
    </row>
    <row r="1618" spans="2:3" x14ac:dyDescent="0.2">
      <c r="B1618" s="29"/>
      <c r="C1618" t="s">
        <v>3456</v>
      </c>
    </row>
    <row r="1619" spans="2:3" x14ac:dyDescent="0.2">
      <c r="B1619" s="29"/>
      <c r="C1619" t="s">
        <v>3457</v>
      </c>
    </row>
    <row r="1620" spans="2:3" x14ac:dyDescent="0.2">
      <c r="B1620" s="29"/>
      <c r="C1620" t="s">
        <v>3458</v>
      </c>
    </row>
    <row r="1621" spans="2:3" x14ac:dyDescent="0.2">
      <c r="B1621" s="29"/>
      <c r="C1621" t="s">
        <v>3459</v>
      </c>
    </row>
    <row r="1622" spans="2:3" x14ac:dyDescent="0.2">
      <c r="B1622" s="29"/>
      <c r="C1622" t="s">
        <v>3460</v>
      </c>
    </row>
    <row r="1623" spans="2:3" x14ac:dyDescent="0.2">
      <c r="B1623" s="29"/>
      <c r="C1623" t="s">
        <v>3461</v>
      </c>
    </row>
    <row r="1624" spans="2:3" x14ac:dyDescent="0.2">
      <c r="B1624" s="29"/>
      <c r="C1624" t="s">
        <v>3462</v>
      </c>
    </row>
    <row r="1625" spans="2:3" x14ac:dyDescent="0.2">
      <c r="B1625" s="29"/>
      <c r="C1625" t="s">
        <v>3463</v>
      </c>
    </row>
    <row r="1626" spans="2:3" x14ac:dyDescent="0.2">
      <c r="B1626" s="29"/>
      <c r="C1626" t="s">
        <v>3464</v>
      </c>
    </row>
    <row r="1627" spans="2:3" x14ac:dyDescent="0.2">
      <c r="B1627" s="29"/>
      <c r="C1627" t="s">
        <v>3465</v>
      </c>
    </row>
    <row r="1628" spans="2:3" x14ac:dyDescent="0.2">
      <c r="B1628" s="29"/>
      <c r="C1628" t="s">
        <v>3466</v>
      </c>
    </row>
    <row r="1629" spans="2:3" x14ac:dyDescent="0.2">
      <c r="B1629" s="29"/>
      <c r="C1629" t="s">
        <v>3467</v>
      </c>
    </row>
    <row r="1630" spans="2:3" x14ac:dyDescent="0.2">
      <c r="B1630" s="29"/>
      <c r="C1630" t="s">
        <v>3468</v>
      </c>
    </row>
    <row r="1631" spans="2:3" x14ac:dyDescent="0.2">
      <c r="B1631" s="29"/>
      <c r="C1631" t="s">
        <v>3469</v>
      </c>
    </row>
    <row r="1632" spans="2:3" x14ac:dyDescent="0.2">
      <c r="B1632" s="29"/>
      <c r="C1632" t="s">
        <v>3470</v>
      </c>
    </row>
    <row r="1633" spans="2:3" x14ac:dyDescent="0.2">
      <c r="B1633" s="29"/>
      <c r="C1633" t="s">
        <v>3471</v>
      </c>
    </row>
    <row r="1634" spans="2:3" x14ac:dyDescent="0.2">
      <c r="B1634" s="29"/>
      <c r="C1634" t="s">
        <v>3472</v>
      </c>
    </row>
    <row r="1635" spans="2:3" x14ac:dyDescent="0.2">
      <c r="B1635" s="29"/>
      <c r="C1635" t="s">
        <v>3473</v>
      </c>
    </row>
    <row r="1636" spans="2:3" x14ac:dyDescent="0.2">
      <c r="B1636" s="29"/>
      <c r="C1636" t="s">
        <v>3474</v>
      </c>
    </row>
    <row r="1637" spans="2:3" x14ac:dyDescent="0.2">
      <c r="B1637" s="29"/>
      <c r="C1637" t="s">
        <v>3475</v>
      </c>
    </row>
    <row r="1638" spans="2:3" x14ac:dyDescent="0.2">
      <c r="B1638" s="29"/>
      <c r="C1638" t="s">
        <v>3476</v>
      </c>
    </row>
    <row r="1639" spans="2:3" x14ac:dyDescent="0.2">
      <c r="B1639" s="29"/>
      <c r="C1639" t="s">
        <v>3477</v>
      </c>
    </row>
    <row r="1640" spans="2:3" x14ac:dyDescent="0.2">
      <c r="B1640" s="29"/>
      <c r="C1640" t="s">
        <v>3478</v>
      </c>
    </row>
    <row r="1641" spans="2:3" x14ac:dyDescent="0.2">
      <c r="B1641" s="29"/>
      <c r="C1641" t="s">
        <v>3479</v>
      </c>
    </row>
    <row r="1642" spans="2:3" x14ac:dyDescent="0.2">
      <c r="B1642" s="29"/>
      <c r="C1642" t="s">
        <v>3480</v>
      </c>
    </row>
    <row r="1643" spans="2:3" x14ac:dyDescent="0.2">
      <c r="B1643" s="29"/>
      <c r="C1643" t="s">
        <v>3481</v>
      </c>
    </row>
    <row r="1644" spans="2:3" x14ac:dyDescent="0.2">
      <c r="B1644" s="29"/>
      <c r="C1644" t="s">
        <v>3482</v>
      </c>
    </row>
    <row r="1645" spans="2:3" x14ac:dyDescent="0.2">
      <c r="B1645" s="29"/>
      <c r="C1645" t="s">
        <v>3483</v>
      </c>
    </row>
    <row r="1646" spans="2:3" x14ac:dyDescent="0.2">
      <c r="B1646" s="29"/>
      <c r="C1646" t="s">
        <v>3484</v>
      </c>
    </row>
    <row r="1647" spans="2:3" x14ac:dyDescent="0.2">
      <c r="B1647" s="29"/>
      <c r="C1647" t="s">
        <v>3485</v>
      </c>
    </row>
    <row r="1648" spans="2:3" x14ac:dyDescent="0.2">
      <c r="B1648" s="29"/>
      <c r="C1648" t="s">
        <v>3486</v>
      </c>
    </row>
    <row r="1649" spans="2:3" x14ac:dyDescent="0.2">
      <c r="B1649" s="29"/>
      <c r="C1649" t="s">
        <v>3487</v>
      </c>
    </row>
    <row r="1650" spans="2:3" x14ac:dyDescent="0.2">
      <c r="B1650" s="29"/>
      <c r="C1650" t="s">
        <v>3488</v>
      </c>
    </row>
    <row r="1651" spans="2:3" x14ac:dyDescent="0.2">
      <c r="B1651" s="29"/>
      <c r="C1651" t="s">
        <v>3489</v>
      </c>
    </row>
    <row r="1652" spans="2:3" x14ac:dyDescent="0.2">
      <c r="B1652" s="29"/>
      <c r="C1652" t="s">
        <v>3490</v>
      </c>
    </row>
    <row r="1653" spans="2:3" x14ac:dyDescent="0.2">
      <c r="B1653" s="29"/>
      <c r="C1653" t="s">
        <v>3491</v>
      </c>
    </row>
    <row r="1654" spans="2:3" x14ac:dyDescent="0.2">
      <c r="B1654" s="29"/>
      <c r="C1654" t="s">
        <v>3492</v>
      </c>
    </row>
    <row r="1655" spans="2:3" x14ac:dyDescent="0.2">
      <c r="B1655" s="29"/>
      <c r="C1655" t="s">
        <v>3493</v>
      </c>
    </row>
    <row r="1656" spans="2:3" x14ac:dyDescent="0.2">
      <c r="B1656" s="29"/>
      <c r="C1656" t="s">
        <v>3494</v>
      </c>
    </row>
    <row r="1657" spans="2:3" x14ac:dyDescent="0.2">
      <c r="B1657" s="29"/>
      <c r="C1657" t="s">
        <v>3495</v>
      </c>
    </row>
    <row r="1658" spans="2:3" x14ac:dyDescent="0.2">
      <c r="B1658" s="29"/>
      <c r="C1658" t="s">
        <v>3496</v>
      </c>
    </row>
    <row r="1659" spans="2:3" x14ac:dyDescent="0.2">
      <c r="B1659" s="29"/>
      <c r="C1659" t="s">
        <v>3497</v>
      </c>
    </row>
    <row r="1660" spans="2:3" x14ac:dyDescent="0.2">
      <c r="B1660" s="29"/>
      <c r="C1660" t="s">
        <v>3498</v>
      </c>
    </row>
    <row r="1661" spans="2:3" x14ac:dyDescent="0.2">
      <c r="B1661" s="29"/>
      <c r="C1661" t="s">
        <v>3499</v>
      </c>
    </row>
    <row r="1662" spans="2:3" x14ac:dyDescent="0.2">
      <c r="B1662" s="29"/>
      <c r="C1662" t="s">
        <v>3500</v>
      </c>
    </row>
    <row r="1663" spans="2:3" x14ac:dyDescent="0.2">
      <c r="B1663" s="29"/>
      <c r="C1663" t="s">
        <v>3501</v>
      </c>
    </row>
    <row r="1664" spans="2:3" x14ac:dyDescent="0.2">
      <c r="B1664" s="29"/>
      <c r="C1664" t="s">
        <v>3502</v>
      </c>
    </row>
    <row r="1665" spans="2:3" x14ac:dyDescent="0.2">
      <c r="B1665" s="29"/>
      <c r="C1665" t="s">
        <v>3503</v>
      </c>
    </row>
    <row r="1666" spans="2:3" x14ac:dyDescent="0.2">
      <c r="B1666" s="29"/>
      <c r="C1666" t="s">
        <v>3504</v>
      </c>
    </row>
    <row r="1667" spans="2:3" x14ac:dyDescent="0.2">
      <c r="B1667" s="29"/>
      <c r="C1667" t="s">
        <v>3505</v>
      </c>
    </row>
    <row r="1668" spans="2:3" x14ac:dyDescent="0.2">
      <c r="B1668" s="29"/>
      <c r="C1668" t="s">
        <v>3506</v>
      </c>
    </row>
    <row r="1669" spans="2:3" x14ac:dyDescent="0.2">
      <c r="B1669" s="29"/>
      <c r="C1669" t="s">
        <v>3507</v>
      </c>
    </row>
    <row r="1670" spans="2:3" x14ac:dyDescent="0.2">
      <c r="B1670" s="29"/>
      <c r="C1670" t="s">
        <v>3508</v>
      </c>
    </row>
    <row r="1671" spans="2:3" x14ac:dyDescent="0.2">
      <c r="B1671" s="29"/>
      <c r="C1671" t="s">
        <v>3509</v>
      </c>
    </row>
    <row r="1672" spans="2:3" x14ac:dyDescent="0.2">
      <c r="B1672" s="29"/>
      <c r="C1672" t="s">
        <v>3510</v>
      </c>
    </row>
    <row r="1673" spans="2:3" x14ac:dyDescent="0.2">
      <c r="B1673" s="29"/>
      <c r="C1673" t="s">
        <v>3511</v>
      </c>
    </row>
    <row r="1674" spans="2:3" x14ac:dyDescent="0.2">
      <c r="B1674" s="29"/>
      <c r="C1674" t="s">
        <v>3512</v>
      </c>
    </row>
    <row r="1675" spans="2:3" x14ac:dyDescent="0.2">
      <c r="B1675" s="29"/>
      <c r="C1675" t="s">
        <v>3513</v>
      </c>
    </row>
    <row r="1676" spans="2:3" x14ac:dyDescent="0.2">
      <c r="B1676" s="29"/>
      <c r="C1676" t="s">
        <v>3514</v>
      </c>
    </row>
    <row r="1677" spans="2:3" x14ac:dyDescent="0.2">
      <c r="B1677" s="29"/>
      <c r="C1677" t="s">
        <v>3515</v>
      </c>
    </row>
    <row r="1678" spans="2:3" x14ac:dyDescent="0.2">
      <c r="B1678" s="29"/>
      <c r="C1678" t="s">
        <v>3516</v>
      </c>
    </row>
    <row r="1679" spans="2:3" x14ac:dyDescent="0.2">
      <c r="B1679" s="29"/>
      <c r="C1679" t="s">
        <v>3517</v>
      </c>
    </row>
    <row r="1680" spans="2:3" x14ac:dyDescent="0.2">
      <c r="B1680" s="29"/>
      <c r="C1680" t="s">
        <v>3518</v>
      </c>
    </row>
    <row r="1681" spans="2:3" x14ac:dyDescent="0.2">
      <c r="B1681" s="29"/>
      <c r="C1681" t="s">
        <v>3519</v>
      </c>
    </row>
    <row r="1682" spans="2:3" x14ac:dyDescent="0.2">
      <c r="B1682" s="29"/>
      <c r="C1682" t="s">
        <v>3520</v>
      </c>
    </row>
    <row r="1683" spans="2:3" x14ac:dyDescent="0.2">
      <c r="B1683" s="29"/>
      <c r="C1683" t="s">
        <v>3521</v>
      </c>
    </row>
    <row r="1684" spans="2:3" x14ac:dyDescent="0.2">
      <c r="B1684" s="29"/>
      <c r="C1684" t="s">
        <v>3522</v>
      </c>
    </row>
    <row r="1685" spans="2:3" x14ac:dyDescent="0.2">
      <c r="B1685" s="29"/>
      <c r="C1685" t="s">
        <v>3523</v>
      </c>
    </row>
    <row r="1686" spans="2:3" x14ac:dyDescent="0.2">
      <c r="B1686" s="29"/>
      <c r="C1686" t="s">
        <v>3524</v>
      </c>
    </row>
    <row r="1687" spans="2:3" x14ac:dyDescent="0.2">
      <c r="B1687" s="29"/>
      <c r="C1687" t="s">
        <v>3525</v>
      </c>
    </row>
    <row r="1688" spans="2:3" x14ac:dyDescent="0.2">
      <c r="B1688" s="29"/>
      <c r="C1688" t="s">
        <v>3526</v>
      </c>
    </row>
    <row r="1689" spans="2:3" x14ac:dyDescent="0.2">
      <c r="B1689" s="29"/>
      <c r="C1689" t="s">
        <v>3527</v>
      </c>
    </row>
    <row r="1690" spans="2:3" x14ac:dyDescent="0.2">
      <c r="B1690" s="29"/>
      <c r="C1690" t="s">
        <v>3528</v>
      </c>
    </row>
    <row r="1691" spans="2:3" x14ac:dyDescent="0.2">
      <c r="B1691" s="29"/>
      <c r="C1691" t="s">
        <v>3529</v>
      </c>
    </row>
    <row r="1692" spans="2:3" x14ac:dyDescent="0.2">
      <c r="B1692" s="29"/>
      <c r="C1692" t="s">
        <v>3530</v>
      </c>
    </row>
    <row r="1693" spans="2:3" x14ac:dyDescent="0.2">
      <c r="B1693" s="29"/>
      <c r="C1693" t="s">
        <v>3531</v>
      </c>
    </row>
    <row r="1694" spans="2:3" x14ac:dyDescent="0.2">
      <c r="B1694" s="102"/>
      <c r="C1694" t="s">
        <v>1338</v>
      </c>
    </row>
    <row r="1695" spans="2:3" x14ac:dyDescent="0.2">
      <c r="B1695" s="110" t="s">
        <v>860</v>
      </c>
      <c r="C1695" s="104"/>
    </row>
    <row r="1696" spans="2:3" x14ac:dyDescent="0.2">
      <c r="B1696" s="29" t="s">
        <v>861</v>
      </c>
      <c r="C1696" t="s">
        <v>3532</v>
      </c>
    </row>
    <row r="1697" spans="2:3" x14ac:dyDescent="0.2">
      <c r="B1697" s="29"/>
      <c r="C1697" t="s">
        <v>3533</v>
      </c>
    </row>
    <row r="1698" spans="2:3" x14ac:dyDescent="0.2">
      <c r="B1698" s="29"/>
      <c r="C1698" t="s">
        <v>3534</v>
      </c>
    </row>
    <row r="1699" spans="2:3" x14ac:dyDescent="0.2">
      <c r="B1699" s="29"/>
      <c r="C1699" t="s">
        <v>3535</v>
      </c>
    </row>
    <row r="1700" spans="2:3" x14ac:dyDescent="0.2">
      <c r="B1700" s="29"/>
      <c r="C1700" t="s">
        <v>3536</v>
      </c>
    </row>
    <row r="1701" spans="2:3" x14ac:dyDescent="0.2">
      <c r="B1701" s="29"/>
      <c r="C1701" t="s">
        <v>3537</v>
      </c>
    </row>
    <row r="1702" spans="2:3" x14ac:dyDescent="0.2">
      <c r="B1702" s="29"/>
      <c r="C1702" t="s">
        <v>3538</v>
      </c>
    </row>
    <row r="1703" spans="2:3" x14ac:dyDescent="0.2">
      <c r="B1703" s="29"/>
      <c r="C1703" t="s">
        <v>3539</v>
      </c>
    </row>
    <row r="1704" spans="2:3" x14ac:dyDescent="0.2">
      <c r="B1704" s="29"/>
      <c r="C1704" t="s">
        <v>3540</v>
      </c>
    </row>
    <row r="1705" spans="2:3" x14ac:dyDescent="0.2">
      <c r="B1705" s="29"/>
      <c r="C1705" t="s">
        <v>3541</v>
      </c>
    </row>
    <row r="1706" spans="2:3" x14ac:dyDescent="0.2">
      <c r="B1706" s="29"/>
      <c r="C1706" t="s">
        <v>3542</v>
      </c>
    </row>
    <row r="1707" spans="2:3" x14ac:dyDescent="0.2">
      <c r="B1707" s="29"/>
      <c r="C1707" t="s">
        <v>3543</v>
      </c>
    </row>
    <row r="1708" spans="2:3" x14ac:dyDescent="0.2">
      <c r="B1708" s="29"/>
      <c r="C1708" t="s">
        <v>3544</v>
      </c>
    </row>
    <row r="1709" spans="2:3" x14ac:dyDescent="0.2">
      <c r="B1709" s="29"/>
      <c r="C1709" t="s">
        <v>3545</v>
      </c>
    </row>
    <row r="1710" spans="2:3" x14ac:dyDescent="0.2">
      <c r="B1710" s="29"/>
      <c r="C1710" t="s">
        <v>3546</v>
      </c>
    </row>
    <row r="1711" spans="2:3" x14ac:dyDescent="0.2">
      <c r="B1711" s="29"/>
      <c r="C1711" t="s">
        <v>977</v>
      </c>
    </row>
    <row r="1712" spans="2:3" x14ac:dyDescent="0.2">
      <c r="B1712" s="29"/>
      <c r="C1712" t="s">
        <v>3547</v>
      </c>
    </row>
    <row r="1713" spans="2:3" x14ac:dyDescent="0.2">
      <c r="B1713" s="29"/>
      <c r="C1713" t="s">
        <v>3548</v>
      </c>
    </row>
    <row r="1714" spans="2:3" x14ac:dyDescent="0.2">
      <c r="B1714" s="29"/>
      <c r="C1714" t="s">
        <v>3549</v>
      </c>
    </row>
    <row r="1715" spans="2:3" x14ac:dyDescent="0.2">
      <c r="B1715" s="29"/>
      <c r="C1715" t="s">
        <v>3550</v>
      </c>
    </row>
    <row r="1716" spans="2:3" x14ac:dyDescent="0.2">
      <c r="B1716" s="29"/>
      <c r="C1716" t="s">
        <v>3551</v>
      </c>
    </row>
    <row r="1717" spans="2:3" x14ac:dyDescent="0.2">
      <c r="B1717" s="29"/>
      <c r="C1717" t="s">
        <v>3552</v>
      </c>
    </row>
    <row r="1718" spans="2:3" x14ac:dyDescent="0.2">
      <c r="B1718" s="29"/>
      <c r="C1718" t="s">
        <v>3553</v>
      </c>
    </row>
    <row r="1719" spans="2:3" x14ac:dyDescent="0.2">
      <c r="B1719" s="29"/>
      <c r="C1719" t="s">
        <v>3554</v>
      </c>
    </row>
    <row r="1720" spans="2:3" x14ac:dyDescent="0.2">
      <c r="B1720" s="29"/>
      <c r="C1720" t="s">
        <v>3555</v>
      </c>
    </row>
    <row r="1721" spans="2:3" x14ac:dyDescent="0.2">
      <c r="B1721" s="29"/>
      <c r="C1721" t="s">
        <v>3556</v>
      </c>
    </row>
    <row r="1722" spans="2:3" x14ac:dyDescent="0.2">
      <c r="B1722" s="29"/>
      <c r="C1722" t="s">
        <v>3557</v>
      </c>
    </row>
    <row r="1723" spans="2:3" x14ac:dyDescent="0.2">
      <c r="B1723" s="29"/>
      <c r="C1723" t="s">
        <v>3558</v>
      </c>
    </row>
    <row r="1724" spans="2:3" x14ac:dyDescent="0.2">
      <c r="B1724" s="29"/>
      <c r="C1724" t="s">
        <v>3559</v>
      </c>
    </row>
    <row r="1725" spans="2:3" x14ac:dyDescent="0.2">
      <c r="B1725" s="29"/>
      <c r="C1725" t="s">
        <v>3560</v>
      </c>
    </row>
    <row r="1726" spans="2:3" x14ac:dyDescent="0.2">
      <c r="B1726" s="29"/>
      <c r="C1726" t="s">
        <v>3561</v>
      </c>
    </row>
    <row r="1727" spans="2:3" x14ac:dyDescent="0.2">
      <c r="B1727" s="29"/>
      <c r="C1727" t="s">
        <v>3562</v>
      </c>
    </row>
    <row r="1728" spans="2:3" x14ac:dyDescent="0.2">
      <c r="B1728" s="29"/>
      <c r="C1728" t="s">
        <v>3563</v>
      </c>
    </row>
    <row r="1729" spans="2:3" x14ac:dyDescent="0.2">
      <c r="B1729" s="29"/>
      <c r="C1729" t="s">
        <v>3564</v>
      </c>
    </row>
    <row r="1730" spans="2:3" x14ac:dyDescent="0.2">
      <c r="B1730" s="29"/>
      <c r="C1730" t="s">
        <v>3565</v>
      </c>
    </row>
    <row r="1731" spans="2:3" x14ac:dyDescent="0.2">
      <c r="B1731" s="29"/>
      <c r="C1731" t="s">
        <v>3566</v>
      </c>
    </row>
    <row r="1732" spans="2:3" x14ac:dyDescent="0.2">
      <c r="B1732" s="29"/>
      <c r="C1732" t="s">
        <v>3567</v>
      </c>
    </row>
    <row r="1733" spans="2:3" x14ac:dyDescent="0.2">
      <c r="B1733" s="29"/>
      <c r="C1733" t="s">
        <v>975</v>
      </c>
    </row>
    <row r="1734" spans="2:3" x14ac:dyDescent="0.2">
      <c r="B1734" s="29"/>
      <c r="C1734" t="s">
        <v>3568</v>
      </c>
    </row>
    <row r="1735" spans="2:3" x14ac:dyDescent="0.2">
      <c r="B1735" s="29"/>
      <c r="C1735" t="s">
        <v>3569</v>
      </c>
    </row>
    <row r="1736" spans="2:3" x14ac:dyDescent="0.2">
      <c r="B1736" s="29"/>
      <c r="C1736" t="s">
        <v>986</v>
      </c>
    </row>
    <row r="1737" spans="2:3" x14ac:dyDescent="0.2">
      <c r="B1737" s="29"/>
      <c r="C1737" t="s">
        <v>3570</v>
      </c>
    </row>
    <row r="1738" spans="2:3" x14ac:dyDescent="0.2">
      <c r="B1738" s="29"/>
      <c r="C1738" t="s">
        <v>3571</v>
      </c>
    </row>
    <row r="1739" spans="2:3" x14ac:dyDescent="0.2">
      <c r="B1739" s="29"/>
      <c r="C1739" t="s">
        <v>3572</v>
      </c>
    </row>
    <row r="1740" spans="2:3" x14ac:dyDescent="0.2">
      <c r="B1740" s="29"/>
      <c r="C1740" t="s">
        <v>3573</v>
      </c>
    </row>
    <row r="1741" spans="2:3" x14ac:dyDescent="0.2">
      <c r="B1741" s="29"/>
      <c r="C1741" t="s">
        <v>3574</v>
      </c>
    </row>
    <row r="1742" spans="2:3" x14ac:dyDescent="0.2">
      <c r="B1742" s="29"/>
      <c r="C1742" t="s">
        <v>3575</v>
      </c>
    </row>
    <row r="1743" spans="2:3" x14ac:dyDescent="0.2">
      <c r="B1743" s="29"/>
      <c r="C1743" t="s">
        <v>3576</v>
      </c>
    </row>
    <row r="1744" spans="2:3" x14ac:dyDescent="0.2">
      <c r="B1744" s="29"/>
      <c r="C1744" t="s">
        <v>3577</v>
      </c>
    </row>
    <row r="1745" spans="2:3" x14ac:dyDescent="0.2">
      <c r="B1745" s="29"/>
      <c r="C1745" t="s">
        <v>3578</v>
      </c>
    </row>
    <row r="1746" spans="2:3" x14ac:dyDescent="0.2">
      <c r="B1746" s="29"/>
      <c r="C1746" t="s">
        <v>3579</v>
      </c>
    </row>
    <row r="1747" spans="2:3" x14ac:dyDescent="0.2">
      <c r="B1747" s="29"/>
      <c r="C1747" t="s">
        <v>3580</v>
      </c>
    </row>
    <row r="1748" spans="2:3" x14ac:dyDescent="0.2">
      <c r="B1748" s="29"/>
      <c r="C1748" t="s">
        <v>3581</v>
      </c>
    </row>
    <row r="1749" spans="2:3" x14ac:dyDescent="0.2">
      <c r="B1749" s="29"/>
      <c r="C1749" t="s">
        <v>3582</v>
      </c>
    </row>
    <row r="1750" spans="2:3" x14ac:dyDescent="0.2">
      <c r="B1750" s="29"/>
      <c r="C1750" t="s">
        <v>3583</v>
      </c>
    </row>
    <row r="1751" spans="2:3" x14ac:dyDescent="0.2">
      <c r="B1751" s="29"/>
      <c r="C1751" t="s">
        <v>3584</v>
      </c>
    </row>
    <row r="1752" spans="2:3" x14ac:dyDescent="0.2">
      <c r="B1752" s="29"/>
      <c r="C1752" t="s">
        <v>3585</v>
      </c>
    </row>
    <row r="1753" spans="2:3" x14ac:dyDescent="0.2">
      <c r="B1753" s="29"/>
      <c r="C1753" t="s">
        <v>3586</v>
      </c>
    </row>
    <row r="1754" spans="2:3" x14ac:dyDescent="0.2">
      <c r="B1754" s="29"/>
      <c r="C1754" t="s">
        <v>3587</v>
      </c>
    </row>
    <row r="1755" spans="2:3" x14ac:dyDescent="0.2">
      <c r="B1755" s="29"/>
      <c r="C1755" t="s">
        <v>3588</v>
      </c>
    </row>
    <row r="1756" spans="2:3" x14ac:dyDescent="0.2">
      <c r="B1756" s="29"/>
      <c r="C1756" t="s">
        <v>3589</v>
      </c>
    </row>
    <row r="1757" spans="2:3" x14ac:dyDescent="0.2">
      <c r="B1757" s="29"/>
      <c r="C1757" t="s">
        <v>3590</v>
      </c>
    </row>
    <row r="1758" spans="2:3" x14ac:dyDescent="0.2">
      <c r="B1758" s="29"/>
      <c r="C1758" t="s">
        <v>3591</v>
      </c>
    </row>
    <row r="1759" spans="2:3" x14ac:dyDescent="0.2">
      <c r="B1759" s="29"/>
      <c r="C1759" t="s">
        <v>3592</v>
      </c>
    </row>
    <row r="1760" spans="2:3" x14ac:dyDescent="0.2">
      <c r="B1760" s="29"/>
      <c r="C1760" t="s">
        <v>3593</v>
      </c>
    </row>
    <row r="1761" spans="2:3" x14ac:dyDescent="0.2">
      <c r="B1761" s="29"/>
      <c r="C1761" t="s">
        <v>3594</v>
      </c>
    </row>
    <row r="1762" spans="2:3" x14ac:dyDescent="0.2">
      <c r="B1762" s="29"/>
      <c r="C1762" t="s">
        <v>3595</v>
      </c>
    </row>
    <row r="1763" spans="2:3" x14ac:dyDescent="0.2">
      <c r="B1763" s="29"/>
      <c r="C1763" t="s">
        <v>3596</v>
      </c>
    </row>
    <row r="1764" spans="2:3" x14ac:dyDescent="0.2">
      <c r="B1764" s="29"/>
      <c r="C1764" t="s">
        <v>3597</v>
      </c>
    </row>
    <row r="1765" spans="2:3" x14ac:dyDescent="0.2">
      <c r="B1765" s="29"/>
      <c r="C1765" t="s">
        <v>3598</v>
      </c>
    </row>
    <row r="1766" spans="2:3" x14ac:dyDescent="0.2">
      <c r="B1766" s="29"/>
      <c r="C1766" t="s">
        <v>3599</v>
      </c>
    </row>
    <row r="1767" spans="2:3" x14ac:dyDescent="0.2">
      <c r="B1767" s="29"/>
      <c r="C1767" t="s">
        <v>3600</v>
      </c>
    </row>
    <row r="1768" spans="2:3" x14ac:dyDescent="0.2">
      <c r="B1768" s="29"/>
      <c r="C1768" t="s">
        <v>3601</v>
      </c>
    </row>
    <row r="1769" spans="2:3" x14ac:dyDescent="0.2">
      <c r="B1769" s="29"/>
      <c r="C1769" t="s">
        <v>3602</v>
      </c>
    </row>
    <row r="1770" spans="2:3" x14ac:dyDescent="0.2">
      <c r="B1770" s="29"/>
      <c r="C1770" t="s">
        <v>3603</v>
      </c>
    </row>
    <row r="1771" spans="2:3" x14ac:dyDescent="0.2">
      <c r="B1771" s="29"/>
      <c r="C1771" t="s">
        <v>3604</v>
      </c>
    </row>
    <row r="1772" spans="2:3" x14ac:dyDescent="0.2">
      <c r="B1772" s="29"/>
      <c r="C1772" t="s">
        <v>3605</v>
      </c>
    </row>
    <row r="1773" spans="2:3" x14ac:dyDescent="0.2">
      <c r="B1773" s="29"/>
      <c r="C1773" t="s">
        <v>3606</v>
      </c>
    </row>
    <row r="1774" spans="2:3" x14ac:dyDescent="0.2">
      <c r="B1774" s="29"/>
      <c r="C1774" t="s">
        <v>3607</v>
      </c>
    </row>
    <row r="1775" spans="2:3" x14ac:dyDescent="0.2">
      <c r="B1775" s="29"/>
      <c r="C1775" t="s">
        <v>3608</v>
      </c>
    </row>
    <row r="1776" spans="2:3" x14ac:dyDescent="0.2">
      <c r="B1776" s="29"/>
      <c r="C1776" t="s">
        <v>3609</v>
      </c>
    </row>
    <row r="1777" spans="2:3" x14ac:dyDescent="0.2">
      <c r="B1777" s="29"/>
      <c r="C1777" t="s">
        <v>3610</v>
      </c>
    </row>
    <row r="1778" spans="2:3" x14ac:dyDescent="0.2">
      <c r="B1778" s="29"/>
      <c r="C1778" t="s">
        <v>3611</v>
      </c>
    </row>
    <row r="1779" spans="2:3" x14ac:dyDescent="0.2">
      <c r="B1779" s="29"/>
      <c r="C1779" t="s">
        <v>3612</v>
      </c>
    </row>
    <row r="1780" spans="2:3" x14ac:dyDescent="0.2">
      <c r="B1780" s="29"/>
      <c r="C1780" t="s">
        <v>3613</v>
      </c>
    </row>
    <row r="1781" spans="2:3" x14ac:dyDescent="0.2">
      <c r="B1781" s="29"/>
      <c r="C1781" t="s">
        <v>3614</v>
      </c>
    </row>
    <row r="1782" spans="2:3" x14ac:dyDescent="0.2">
      <c r="B1782" s="29"/>
      <c r="C1782" t="s">
        <v>3615</v>
      </c>
    </row>
    <row r="1783" spans="2:3" x14ac:dyDescent="0.2">
      <c r="B1783" s="29"/>
      <c r="C1783" t="s">
        <v>3616</v>
      </c>
    </row>
    <row r="1784" spans="2:3" x14ac:dyDescent="0.2">
      <c r="B1784" s="29"/>
      <c r="C1784" t="s">
        <v>3617</v>
      </c>
    </row>
    <row r="1785" spans="2:3" x14ac:dyDescent="0.2">
      <c r="B1785" s="29"/>
      <c r="C1785" t="s">
        <v>3618</v>
      </c>
    </row>
    <row r="1786" spans="2:3" x14ac:dyDescent="0.2">
      <c r="B1786" s="29"/>
      <c r="C1786" t="s">
        <v>3619</v>
      </c>
    </row>
    <row r="1787" spans="2:3" x14ac:dyDescent="0.2">
      <c r="B1787" s="29"/>
      <c r="C1787" t="s">
        <v>3620</v>
      </c>
    </row>
    <row r="1788" spans="2:3" x14ac:dyDescent="0.2">
      <c r="B1788" s="29"/>
      <c r="C1788" t="s">
        <v>3621</v>
      </c>
    </row>
    <row r="1789" spans="2:3" x14ac:dyDescent="0.2">
      <c r="B1789" s="29"/>
      <c r="C1789" t="s">
        <v>3622</v>
      </c>
    </row>
    <row r="1790" spans="2:3" x14ac:dyDescent="0.2">
      <c r="B1790" s="29"/>
      <c r="C1790" t="s">
        <v>3623</v>
      </c>
    </row>
    <row r="1791" spans="2:3" x14ac:dyDescent="0.2">
      <c r="B1791" s="29"/>
      <c r="C1791" t="s">
        <v>3624</v>
      </c>
    </row>
    <row r="1792" spans="2:3" x14ac:dyDescent="0.2">
      <c r="B1792" s="29"/>
      <c r="C1792" t="s">
        <v>3625</v>
      </c>
    </row>
    <row r="1793" spans="2:3" x14ac:dyDescent="0.2">
      <c r="B1793" s="29"/>
      <c r="C1793" t="s">
        <v>3626</v>
      </c>
    </row>
    <row r="1794" spans="2:3" x14ac:dyDescent="0.2">
      <c r="B1794" s="29"/>
      <c r="C1794" t="s">
        <v>3627</v>
      </c>
    </row>
    <row r="1795" spans="2:3" x14ac:dyDescent="0.2">
      <c r="B1795" s="29"/>
      <c r="C1795" t="s">
        <v>3628</v>
      </c>
    </row>
    <row r="1796" spans="2:3" x14ac:dyDescent="0.2">
      <c r="B1796" s="29"/>
      <c r="C1796" t="s">
        <v>3629</v>
      </c>
    </row>
    <row r="1797" spans="2:3" x14ac:dyDescent="0.2">
      <c r="B1797" s="29"/>
      <c r="C1797" t="s">
        <v>3630</v>
      </c>
    </row>
    <row r="1798" spans="2:3" x14ac:dyDescent="0.2">
      <c r="B1798" s="29"/>
      <c r="C1798" t="s">
        <v>3631</v>
      </c>
    </row>
    <row r="1799" spans="2:3" x14ac:dyDescent="0.2">
      <c r="B1799" s="29"/>
      <c r="C1799" t="s">
        <v>3632</v>
      </c>
    </row>
    <row r="1800" spans="2:3" x14ac:dyDescent="0.2">
      <c r="B1800" s="29"/>
      <c r="C1800" t="s">
        <v>3633</v>
      </c>
    </row>
    <row r="1801" spans="2:3" x14ac:dyDescent="0.2">
      <c r="B1801" s="29"/>
      <c r="C1801" t="s">
        <v>3634</v>
      </c>
    </row>
    <row r="1802" spans="2:3" x14ac:dyDescent="0.2">
      <c r="B1802" s="29"/>
      <c r="C1802" t="s">
        <v>3635</v>
      </c>
    </row>
    <row r="1803" spans="2:3" x14ac:dyDescent="0.2">
      <c r="B1803" s="29"/>
      <c r="C1803" t="s">
        <v>3636</v>
      </c>
    </row>
    <row r="1804" spans="2:3" x14ac:dyDescent="0.2">
      <c r="B1804" s="29"/>
      <c r="C1804" t="s">
        <v>3637</v>
      </c>
    </row>
    <row r="1805" spans="2:3" x14ac:dyDescent="0.2">
      <c r="B1805" s="29"/>
      <c r="C1805" t="s">
        <v>3638</v>
      </c>
    </row>
    <row r="1806" spans="2:3" x14ac:dyDescent="0.2">
      <c r="B1806" s="29"/>
      <c r="C1806" t="s">
        <v>3639</v>
      </c>
    </row>
    <row r="1807" spans="2:3" x14ac:dyDescent="0.2">
      <c r="B1807" s="29"/>
      <c r="C1807" t="s">
        <v>3640</v>
      </c>
    </row>
    <row r="1808" spans="2:3" x14ac:dyDescent="0.2">
      <c r="B1808" s="29"/>
      <c r="C1808" t="s">
        <v>3641</v>
      </c>
    </row>
    <row r="1809" spans="2:3" x14ac:dyDescent="0.2">
      <c r="B1809" s="29"/>
      <c r="C1809" t="s">
        <v>3642</v>
      </c>
    </row>
    <row r="1810" spans="2:3" x14ac:dyDescent="0.2">
      <c r="B1810" s="29"/>
      <c r="C1810" t="s">
        <v>3643</v>
      </c>
    </row>
    <row r="1811" spans="2:3" x14ac:dyDescent="0.2">
      <c r="B1811" s="29"/>
      <c r="C1811" t="s">
        <v>3644</v>
      </c>
    </row>
    <row r="1812" spans="2:3" x14ac:dyDescent="0.2">
      <c r="B1812" s="29"/>
      <c r="C1812" t="s">
        <v>3645</v>
      </c>
    </row>
    <row r="1813" spans="2:3" x14ac:dyDescent="0.2">
      <c r="B1813" s="29"/>
      <c r="C1813" t="s">
        <v>3646</v>
      </c>
    </row>
    <row r="1814" spans="2:3" x14ac:dyDescent="0.2">
      <c r="B1814" s="29"/>
      <c r="C1814" t="s">
        <v>3647</v>
      </c>
    </row>
    <row r="1815" spans="2:3" x14ac:dyDescent="0.2">
      <c r="B1815" s="29"/>
      <c r="C1815" t="s">
        <v>3648</v>
      </c>
    </row>
    <row r="1816" spans="2:3" x14ac:dyDescent="0.2">
      <c r="B1816" s="29"/>
      <c r="C1816" t="s">
        <v>3649</v>
      </c>
    </row>
    <row r="1817" spans="2:3" x14ac:dyDescent="0.2">
      <c r="B1817" s="29"/>
      <c r="C1817" t="s">
        <v>3650</v>
      </c>
    </row>
    <row r="1818" spans="2:3" x14ac:dyDescent="0.2">
      <c r="B1818" s="29"/>
      <c r="C1818" t="s">
        <v>3651</v>
      </c>
    </row>
    <row r="1819" spans="2:3" x14ac:dyDescent="0.2">
      <c r="B1819" s="29"/>
      <c r="C1819" t="s">
        <v>3652</v>
      </c>
    </row>
    <row r="1820" spans="2:3" x14ac:dyDescent="0.2">
      <c r="B1820" s="29"/>
      <c r="C1820" t="s">
        <v>3653</v>
      </c>
    </row>
    <row r="1821" spans="2:3" x14ac:dyDescent="0.2">
      <c r="B1821" s="29"/>
      <c r="C1821" t="s">
        <v>3654</v>
      </c>
    </row>
    <row r="1822" spans="2:3" x14ac:dyDescent="0.2">
      <c r="B1822" s="29"/>
      <c r="C1822" t="s">
        <v>3655</v>
      </c>
    </row>
    <row r="1823" spans="2:3" x14ac:dyDescent="0.2">
      <c r="B1823" s="29"/>
      <c r="C1823" t="s">
        <v>3656</v>
      </c>
    </row>
    <row r="1824" spans="2:3" x14ac:dyDescent="0.2">
      <c r="B1824" s="29"/>
      <c r="C1824" t="s">
        <v>3657</v>
      </c>
    </row>
    <row r="1825" spans="2:3" x14ac:dyDescent="0.2">
      <c r="B1825" s="29"/>
      <c r="C1825" t="s">
        <v>3658</v>
      </c>
    </row>
    <row r="1826" spans="2:3" x14ac:dyDescent="0.2">
      <c r="B1826" s="29"/>
      <c r="C1826" t="s">
        <v>3659</v>
      </c>
    </row>
    <row r="1827" spans="2:3" x14ac:dyDescent="0.2">
      <c r="B1827" s="29"/>
      <c r="C1827" t="s">
        <v>3660</v>
      </c>
    </row>
    <row r="1828" spans="2:3" x14ac:dyDescent="0.2">
      <c r="B1828" s="29"/>
      <c r="C1828" t="s">
        <v>3661</v>
      </c>
    </row>
    <row r="1829" spans="2:3" x14ac:dyDescent="0.2">
      <c r="B1829" s="29"/>
      <c r="C1829" t="s">
        <v>3662</v>
      </c>
    </row>
    <row r="1830" spans="2:3" x14ac:dyDescent="0.2">
      <c r="B1830" s="29"/>
      <c r="C1830" t="s">
        <v>3663</v>
      </c>
    </row>
    <row r="1831" spans="2:3" x14ac:dyDescent="0.2">
      <c r="B1831" s="29"/>
      <c r="C1831" t="s">
        <v>3664</v>
      </c>
    </row>
    <row r="1832" spans="2:3" x14ac:dyDescent="0.2">
      <c r="B1832" s="29"/>
      <c r="C1832" t="s">
        <v>1385</v>
      </c>
    </row>
    <row r="1833" spans="2:3" x14ac:dyDescent="0.2">
      <c r="B1833" s="29"/>
      <c r="C1833" t="s">
        <v>3665</v>
      </c>
    </row>
    <row r="1834" spans="2:3" x14ac:dyDescent="0.2">
      <c r="B1834" s="29"/>
      <c r="C1834" t="s">
        <v>3666</v>
      </c>
    </row>
    <row r="1835" spans="2:3" x14ac:dyDescent="0.2">
      <c r="B1835" s="29"/>
      <c r="C1835" t="s">
        <v>3667</v>
      </c>
    </row>
    <row r="1836" spans="2:3" x14ac:dyDescent="0.2">
      <c r="B1836" s="29"/>
      <c r="C1836" t="s">
        <v>3668</v>
      </c>
    </row>
    <row r="1837" spans="2:3" x14ac:dyDescent="0.2">
      <c r="B1837" s="29"/>
      <c r="C1837" t="s">
        <v>3669</v>
      </c>
    </row>
    <row r="1838" spans="2:3" x14ac:dyDescent="0.2">
      <c r="B1838" s="29"/>
      <c r="C1838" t="s">
        <v>3670</v>
      </c>
    </row>
    <row r="1839" spans="2:3" x14ac:dyDescent="0.2">
      <c r="B1839" s="29"/>
      <c r="C1839" t="s">
        <v>3671</v>
      </c>
    </row>
    <row r="1840" spans="2:3" x14ac:dyDescent="0.2">
      <c r="B1840" s="29"/>
      <c r="C1840" t="s">
        <v>3672</v>
      </c>
    </row>
    <row r="1841" spans="2:3" x14ac:dyDescent="0.2">
      <c r="B1841" s="29"/>
      <c r="C1841" t="s">
        <v>3673</v>
      </c>
    </row>
    <row r="1842" spans="2:3" x14ac:dyDescent="0.2">
      <c r="B1842" s="29"/>
      <c r="C1842" t="s">
        <v>3674</v>
      </c>
    </row>
    <row r="1843" spans="2:3" x14ac:dyDescent="0.2">
      <c r="B1843" s="29"/>
      <c r="C1843" t="s">
        <v>3675</v>
      </c>
    </row>
    <row r="1844" spans="2:3" x14ac:dyDescent="0.2">
      <c r="B1844" s="29"/>
      <c r="C1844" t="s">
        <v>3676</v>
      </c>
    </row>
    <row r="1845" spans="2:3" x14ac:dyDescent="0.2">
      <c r="B1845" s="29"/>
      <c r="C1845" t="s">
        <v>3677</v>
      </c>
    </row>
    <row r="1846" spans="2:3" x14ac:dyDescent="0.2">
      <c r="B1846" s="29"/>
      <c r="C1846" t="s">
        <v>3678</v>
      </c>
    </row>
    <row r="1847" spans="2:3" x14ac:dyDescent="0.2">
      <c r="B1847" s="29"/>
      <c r="C1847" t="s">
        <v>3679</v>
      </c>
    </row>
    <row r="1848" spans="2:3" x14ac:dyDescent="0.2">
      <c r="B1848" s="29"/>
      <c r="C1848" t="s">
        <v>3680</v>
      </c>
    </row>
    <row r="1849" spans="2:3" x14ac:dyDescent="0.2">
      <c r="B1849" s="29"/>
      <c r="C1849" t="s">
        <v>3681</v>
      </c>
    </row>
    <row r="1850" spans="2:3" x14ac:dyDescent="0.2">
      <c r="B1850" s="29"/>
      <c r="C1850" t="s">
        <v>3682</v>
      </c>
    </row>
    <row r="1851" spans="2:3" x14ac:dyDescent="0.2">
      <c r="B1851" s="29"/>
      <c r="C1851" t="s">
        <v>3683</v>
      </c>
    </row>
    <row r="1852" spans="2:3" x14ac:dyDescent="0.2">
      <c r="B1852" s="29"/>
      <c r="C1852" t="s">
        <v>3684</v>
      </c>
    </row>
    <row r="1853" spans="2:3" x14ac:dyDescent="0.2">
      <c r="B1853" s="29"/>
      <c r="C1853" t="s">
        <v>3685</v>
      </c>
    </row>
    <row r="1854" spans="2:3" x14ac:dyDescent="0.2">
      <c r="B1854" s="29"/>
      <c r="C1854" t="s">
        <v>3686</v>
      </c>
    </row>
    <row r="1855" spans="2:3" x14ac:dyDescent="0.2">
      <c r="B1855" s="29"/>
      <c r="C1855" t="s">
        <v>3687</v>
      </c>
    </row>
    <row r="1856" spans="2:3" x14ac:dyDescent="0.2">
      <c r="B1856" s="29"/>
      <c r="C1856" t="s">
        <v>3688</v>
      </c>
    </row>
    <row r="1857" spans="2:3" x14ac:dyDescent="0.2">
      <c r="B1857" s="29"/>
      <c r="C1857" t="s">
        <v>3689</v>
      </c>
    </row>
    <row r="1858" spans="2:3" x14ac:dyDescent="0.2">
      <c r="B1858" s="29"/>
      <c r="C1858" t="s">
        <v>3690</v>
      </c>
    </row>
    <row r="1859" spans="2:3" x14ac:dyDescent="0.2">
      <c r="B1859" s="29"/>
      <c r="C1859" t="s">
        <v>3691</v>
      </c>
    </row>
    <row r="1860" spans="2:3" x14ac:dyDescent="0.2">
      <c r="B1860" s="29"/>
      <c r="C1860" t="s">
        <v>3692</v>
      </c>
    </row>
    <row r="1861" spans="2:3" x14ac:dyDescent="0.2">
      <c r="B1861" s="29"/>
      <c r="C1861" t="s">
        <v>3693</v>
      </c>
    </row>
    <row r="1862" spans="2:3" x14ac:dyDescent="0.2">
      <c r="B1862" s="29"/>
      <c r="C1862" t="s">
        <v>3694</v>
      </c>
    </row>
    <row r="1863" spans="2:3" x14ac:dyDescent="0.2">
      <c r="B1863" s="29"/>
      <c r="C1863" t="s">
        <v>3695</v>
      </c>
    </row>
    <row r="1864" spans="2:3" x14ac:dyDescent="0.2">
      <c r="B1864" s="29"/>
      <c r="C1864" t="s">
        <v>1790</v>
      </c>
    </row>
    <row r="1865" spans="2:3" x14ac:dyDescent="0.2">
      <c r="B1865" s="29"/>
      <c r="C1865" t="s">
        <v>3696</v>
      </c>
    </row>
    <row r="1866" spans="2:3" x14ac:dyDescent="0.2">
      <c r="B1866" s="29"/>
      <c r="C1866" t="s">
        <v>3697</v>
      </c>
    </row>
    <row r="1867" spans="2:3" x14ac:dyDescent="0.2">
      <c r="B1867" s="29"/>
      <c r="C1867" t="s">
        <v>3698</v>
      </c>
    </row>
    <row r="1868" spans="2:3" x14ac:dyDescent="0.2">
      <c r="B1868" s="29"/>
      <c r="C1868" t="s">
        <v>3699</v>
      </c>
    </row>
    <row r="1869" spans="2:3" x14ac:dyDescent="0.2">
      <c r="B1869" s="29"/>
      <c r="C1869" t="s">
        <v>3700</v>
      </c>
    </row>
    <row r="1870" spans="2:3" x14ac:dyDescent="0.2">
      <c r="B1870" s="102"/>
      <c r="C1870" t="s">
        <v>1338</v>
      </c>
    </row>
    <row r="1871" spans="2:3" x14ac:dyDescent="0.2">
      <c r="B1871" s="110" t="s">
        <v>993</v>
      </c>
      <c r="C1871" s="104"/>
    </row>
    <row r="1872" spans="2:3" x14ac:dyDescent="0.2">
      <c r="B1872" s="29" t="s">
        <v>994</v>
      </c>
      <c r="C1872" t="s">
        <v>42</v>
      </c>
    </row>
    <row r="1873" spans="2:3" x14ac:dyDescent="0.2">
      <c r="B1873" s="29"/>
      <c r="C1873" t="s">
        <v>44</v>
      </c>
    </row>
    <row r="1874" spans="2:3" x14ac:dyDescent="0.2">
      <c r="B1874" s="29"/>
      <c r="C1874" t="s">
        <v>47</v>
      </c>
    </row>
    <row r="1875" spans="2:3" x14ac:dyDescent="0.2">
      <c r="B1875" s="29"/>
      <c r="C1875" t="s">
        <v>3701</v>
      </c>
    </row>
    <row r="1876" spans="2:3" x14ac:dyDescent="0.2">
      <c r="B1876" s="29"/>
      <c r="C1876" t="s">
        <v>3702</v>
      </c>
    </row>
    <row r="1877" spans="2:3" x14ac:dyDescent="0.2">
      <c r="B1877" s="29"/>
      <c r="C1877" t="s">
        <v>3703</v>
      </c>
    </row>
    <row r="1878" spans="2:3" x14ac:dyDescent="0.2">
      <c r="B1878" s="29"/>
      <c r="C1878" t="s">
        <v>3704</v>
      </c>
    </row>
    <row r="1879" spans="2:3" x14ac:dyDescent="0.2">
      <c r="B1879" s="29"/>
      <c r="C1879" t="s">
        <v>3705</v>
      </c>
    </row>
    <row r="1880" spans="2:3" x14ac:dyDescent="0.2">
      <c r="B1880" s="29"/>
      <c r="C1880" t="s">
        <v>3706</v>
      </c>
    </row>
    <row r="1881" spans="2:3" x14ac:dyDescent="0.2">
      <c r="B1881" s="29"/>
      <c r="C1881" t="s">
        <v>3707</v>
      </c>
    </row>
    <row r="1882" spans="2:3" x14ac:dyDescent="0.2">
      <c r="B1882" s="29"/>
      <c r="C1882" t="s">
        <v>3708</v>
      </c>
    </row>
    <row r="1883" spans="2:3" x14ac:dyDescent="0.2">
      <c r="B1883" s="29"/>
      <c r="C1883" t="s">
        <v>3709</v>
      </c>
    </row>
    <row r="1884" spans="2:3" x14ac:dyDescent="0.2">
      <c r="B1884" s="29"/>
      <c r="C1884" t="s">
        <v>3710</v>
      </c>
    </row>
    <row r="1885" spans="2:3" x14ac:dyDescent="0.2">
      <c r="B1885" s="29"/>
      <c r="C1885" t="s">
        <v>3711</v>
      </c>
    </row>
    <row r="1886" spans="2:3" x14ac:dyDescent="0.2">
      <c r="B1886" s="29"/>
      <c r="C1886" t="s">
        <v>3712</v>
      </c>
    </row>
    <row r="1887" spans="2:3" x14ac:dyDescent="0.2">
      <c r="B1887" s="29"/>
      <c r="C1887" t="s">
        <v>3713</v>
      </c>
    </row>
    <row r="1888" spans="2:3" x14ac:dyDescent="0.2">
      <c r="B1888" s="29"/>
      <c r="C1888" t="s">
        <v>3714</v>
      </c>
    </row>
    <row r="1889" spans="2:3" x14ac:dyDescent="0.2">
      <c r="B1889" s="29"/>
      <c r="C1889" t="s">
        <v>3715</v>
      </c>
    </row>
    <row r="1890" spans="2:3" x14ac:dyDescent="0.2">
      <c r="B1890" s="29"/>
      <c r="C1890" t="s">
        <v>3716</v>
      </c>
    </row>
    <row r="1891" spans="2:3" x14ac:dyDescent="0.2">
      <c r="B1891" s="29"/>
      <c r="C1891" t="s">
        <v>3717</v>
      </c>
    </row>
    <row r="1892" spans="2:3" x14ac:dyDescent="0.2">
      <c r="B1892" s="29"/>
      <c r="C1892" t="s">
        <v>1834</v>
      </c>
    </row>
    <row r="1893" spans="2:3" x14ac:dyDescent="0.2">
      <c r="B1893" s="29"/>
      <c r="C1893" t="s">
        <v>3718</v>
      </c>
    </row>
    <row r="1894" spans="2:3" x14ac:dyDescent="0.2">
      <c r="B1894" s="29"/>
      <c r="C1894" t="s">
        <v>3719</v>
      </c>
    </row>
    <row r="1895" spans="2:3" x14ac:dyDescent="0.2">
      <c r="B1895" s="29"/>
      <c r="C1895" t="s">
        <v>3720</v>
      </c>
    </row>
    <row r="1896" spans="2:3" x14ac:dyDescent="0.2">
      <c r="B1896" s="29"/>
      <c r="C1896" t="s">
        <v>3721</v>
      </c>
    </row>
    <row r="1897" spans="2:3" x14ac:dyDescent="0.2">
      <c r="B1897" s="29"/>
      <c r="C1897" t="s">
        <v>3722</v>
      </c>
    </row>
    <row r="1898" spans="2:3" x14ac:dyDescent="0.2">
      <c r="B1898" s="29"/>
      <c r="C1898" t="s">
        <v>3723</v>
      </c>
    </row>
    <row r="1899" spans="2:3" x14ac:dyDescent="0.2">
      <c r="B1899" s="29"/>
      <c r="C1899" t="s">
        <v>3724</v>
      </c>
    </row>
    <row r="1900" spans="2:3" x14ac:dyDescent="0.2">
      <c r="B1900" s="29"/>
      <c r="C1900" t="s">
        <v>3725</v>
      </c>
    </row>
    <row r="1901" spans="2:3" x14ac:dyDescent="0.2">
      <c r="B1901" s="29"/>
      <c r="C1901" t="s">
        <v>3726</v>
      </c>
    </row>
    <row r="1902" spans="2:3" x14ac:dyDescent="0.2">
      <c r="B1902" s="29"/>
      <c r="C1902" t="s">
        <v>3727</v>
      </c>
    </row>
    <row r="1903" spans="2:3" x14ac:dyDescent="0.2">
      <c r="B1903" s="29"/>
      <c r="C1903" t="s">
        <v>3728</v>
      </c>
    </row>
    <row r="1904" spans="2:3" x14ac:dyDescent="0.2">
      <c r="B1904" s="29"/>
      <c r="C1904" t="s">
        <v>3729</v>
      </c>
    </row>
    <row r="1905" spans="2:3" x14ac:dyDescent="0.2">
      <c r="B1905" s="29"/>
      <c r="C1905" t="s">
        <v>3730</v>
      </c>
    </row>
    <row r="1906" spans="2:3" x14ac:dyDescent="0.2">
      <c r="B1906" s="29"/>
      <c r="C1906" t="s">
        <v>3731</v>
      </c>
    </row>
    <row r="1907" spans="2:3" x14ac:dyDescent="0.2">
      <c r="B1907" s="29"/>
      <c r="C1907" t="s">
        <v>3732</v>
      </c>
    </row>
    <row r="1908" spans="2:3" x14ac:dyDescent="0.2">
      <c r="B1908" s="29"/>
      <c r="C1908" t="s">
        <v>3733</v>
      </c>
    </row>
    <row r="1909" spans="2:3" x14ac:dyDescent="0.2">
      <c r="B1909" s="29"/>
      <c r="C1909" t="s">
        <v>3734</v>
      </c>
    </row>
    <row r="1910" spans="2:3" x14ac:dyDescent="0.2">
      <c r="B1910" s="29"/>
      <c r="C1910" t="s">
        <v>3735</v>
      </c>
    </row>
    <row r="1911" spans="2:3" x14ac:dyDescent="0.2">
      <c r="B1911" s="29"/>
      <c r="C1911" t="s">
        <v>3736</v>
      </c>
    </row>
    <row r="1912" spans="2:3" x14ac:dyDescent="0.2">
      <c r="B1912" s="29"/>
      <c r="C1912" t="s">
        <v>3737</v>
      </c>
    </row>
    <row r="1913" spans="2:3" x14ac:dyDescent="0.2">
      <c r="B1913" s="29"/>
      <c r="C1913" t="s">
        <v>3738</v>
      </c>
    </row>
    <row r="1914" spans="2:3" x14ac:dyDescent="0.2">
      <c r="B1914" s="29"/>
      <c r="C1914" t="s">
        <v>3739</v>
      </c>
    </row>
    <row r="1915" spans="2:3" x14ac:dyDescent="0.2">
      <c r="B1915" s="29"/>
      <c r="C1915" t="s">
        <v>3740</v>
      </c>
    </row>
    <row r="1916" spans="2:3" x14ac:dyDescent="0.2">
      <c r="B1916" s="29"/>
      <c r="C1916" t="s">
        <v>3741</v>
      </c>
    </row>
    <row r="1917" spans="2:3" x14ac:dyDescent="0.2">
      <c r="B1917" s="29"/>
      <c r="C1917" t="s">
        <v>3742</v>
      </c>
    </row>
    <row r="1918" spans="2:3" x14ac:dyDescent="0.2">
      <c r="B1918" s="29"/>
      <c r="C1918" t="s">
        <v>3743</v>
      </c>
    </row>
    <row r="1919" spans="2:3" x14ac:dyDescent="0.2">
      <c r="B1919" s="29"/>
      <c r="C1919" t="s">
        <v>3744</v>
      </c>
    </row>
    <row r="1920" spans="2:3" x14ac:dyDescent="0.2">
      <c r="B1920" s="29"/>
      <c r="C1920" t="s">
        <v>3745</v>
      </c>
    </row>
    <row r="1921" spans="2:3" x14ac:dyDescent="0.2">
      <c r="B1921" s="29"/>
      <c r="C1921" t="s">
        <v>3746</v>
      </c>
    </row>
    <row r="1922" spans="2:3" x14ac:dyDescent="0.2">
      <c r="B1922" s="29"/>
      <c r="C1922" t="s">
        <v>3747</v>
      </c>
    </row>
    <row r="1923" spans="2:3" x14ac:dyDescent="0.2">
      <c r="B1923" s="29"/>
      <c r="C1923" t="s">
        <v>3748</v>
      </c>
    </row>
    <row r="1924" spans="2:3" x14ac:dyDescent="0.2">
      <c r="B1924" s="29"/>
      <c r="C1924" t="s">
        <v>3749</v>
      </c>
    </row>
    <row r="1925" spans="2:3" x14ac:dyDescent="0.2">
      <c r="B1925" s="29"/>
      <c r="C1925" t="s">
        <v>3750</v>
      </c>
    </row>
    <row r="1926" spans="2:3" x14ac:dyDescent="0.2">
      <c r="B1926" s="29"/>
      <c r="C1926" t="s">
        <v>3751</v>
      </c>
    </row>
    <row r="1927" spans="2:3" x14ac:dyDescent="0.2">
      <c r="B1927" s="29"/>
      <c r="C1927" t="s">
        <v>3752</v>
      </c>
    </row>
    <row r="1928" spans="2:3" x14ac:dyDescent="0.2">
      <c r="B1928" s="29"/>
      <c r="C1928" t="s">
        <v>3753</v>
      </c>
    </row>
    <row r="1929" spans="2:3" x14ac:dyDescent="0.2">
      <c r="B1929" s="29"/>
      <c r="C1929" t="s">
        <v>3754</v>
      </c>
    </row>
    <row r="1930" spans="2:3" x14ac:dyDescent="0.2">
      <c r="B1930" s="29"/>
      <c r="C1930" t="s">
        <v>3755</v>
      </c>
    </row>
    <row r="1931" spans="2:3" x14ac:dyDescent="0.2">
      <c r="B1931" s="29"/>
      <c r="C1931" t="s">
        <v>3756</v>
      </c>
    </row>
    <row r="1932" spans="2:3" x14ac:dyDescent="0.2">
      <c r="B1932" s="29"/>
      <c r="C1932" t="s">
        <v>3757</v>
      </c>
    </row>
    <row r="1933" spans="2:3" x14ac:dyDescent="0.2">
      <c r="B1933" s="29"/>
      <c r="C1933" t="s">
        <v>3758</v>
      </c>
    </row>
    <row r="1934" spans="2:3" x14ac:dyDescent="0.2">
      <c r="B1934" s="29"/>
      <c r="C1934" t="s">
        <v>3759</v>
      </c>
    </row>
    <row r="1935" spans="2:3" x14ac:dyDescent="0.2">
      <c r="B1935" s="29"/>
      <c r="C1935" t="s">
        <v>3760</v>
      </c>
    </row>
    <row r="1936" spans="2:3" x14ac:dyDescent="0.2">
      <c r="B1936" s="29"/>
      <c r="C1936" t="s">
        <v>3761</v>
      </c>
    </row>
    <row r="1937" spans="2:3" x14ac:dyDescent="0.2">
      <c r="B1937" s="29"/>
      <c r="C1937" t="s">
        <v>3762</v>
      </c>
    </row>
    <row r="1938" spans="2:3" x14ac:dyDescent="0.2">
      <c r="B1938" s="29"/>
      <c r="C1938" t="s">
        <v>3763</v>
      </c>
    </row>
    <row r="1939" spans="2:3" x14ac:dyDescent="0.2">
      <c r="B1939" s="29"/>
      <c r="C1939" t="s">
        <v>3764</v>
      </c>
    </row>
    <row r="1940" spans="2:3" x14ac:dyDescent="0.2">
      <c r="B1940" s="29"/>
      <c r="C1940" t="s">
        <v>3765</v>
      </c>
    </row>
    <row r="1941" spans="2:3" x14ac:dyDescent="0.2">
      <c r="B1941" s="29"/>
      <c r="C1941" t="s">
        <v>3766</v>
      </c>
    </row>
    <row r="1942" spans="2:3" x14ac:dyDescent="0.2">
      <c r="B1942" s="29"/>
      <c r="C1942" t="s">
        <v>3767</v>
      </c>
    </row>
    <row r="1943" spans="2:3" x14ac:dyDescent="0.2">
      <c r="B1943" s="29"/>
      <c r="C1943" t="s">
        <v>3768</v>
      </c>
    </row>
    <row r="1944" spans="2:3" x14ac:dyDescent="0.2">
      <c r="B1944" s="29"/>
      <c r="C1944" t="s">
        <v>3769</v>
      </c>
    </row>
    <row r="1945" spans="2:3" x14ac:dyDescent="0.2">
      <c r="B1945" s="29"/>
      <c r="C1945" t="s">
        <v>3770</v>
      </c>
    </row>
    <row r="1946" spans="2:3" x14ac:dyDescent="0.2">
      <c r="B1946" s="29"/>
      <c r="C1946" t="s">
        <v>3771</v>
      </c>
    </row>
    <row r="1947" spans="2:3" x14ac:dyDescent="0.2">
      <c r="B1947" s="29"/>
      <c r="C1947" t="s">
        <v>3772</v>
      </c>
    </row>
    <row r="1948" spans="2:3" x14ac:dyDescent="0.2">
      <c r="B1948" s="29"/>
      <c r="C1948" t="s">
        <v>3773</v>
      </c>
    </row>
    <row r="1949" spans="2:3" x14ac:dyDescent="0.2">
      <c r="B1949" s="29"/>
      <c r="C1949" t="s">
        <v>3774</v>
      </c>
    </row>
    <row r="1950" spans="2:3" x14ac:dyDescent="0.2">
      <c r="B1950" s="29"/>
      <c r="C1950" t="s">
        <v>3775</v>
      </c>
    </row>
    <row r="1951" spans="2:3" x14ac:dyDescent="0.2">
      <c r="B1951" s="29"/>
      <c r="C1951" t="s">
        <v>3776</v>
      </c>
    </row>
    <row r="1952" spans="2:3" x14ac:dyDescent="0.2">
      <c r="B1952" s="29"/>
      <c r="C1952" t="s">
        <v>3777</v>
      </c>
    </row>
    <row r="1953" spans="2:3" x14ac:dyDescent="0.2">
      <c r="B1953" s="29"/>
      <c r="C1953" t="s">
        <v>3778</v>
      </c>
    </row>
    <row r="1954" spans="2:3" x14ac:dyDescent="0.2">
      <c r="B1954" s="29"/>
      <c r="C1954" t="s">
        <v>3779</v>
      </c>
    </row>
    <row r="1955" spans="2:3" x14ac:dyDescent="0.2">
      <c r="B1955" s="29"/>
      <c r="C1955" t="s">
        <v>3780</v>
      </c>
    </row>
    <row r="1956" spans="2:3" x14ac:dyDescent="0.2">
      <c r="B1956" s="29"/>
      <c r="C1956" t="s">
        <v>1851</v>
      </c>
    </row>
    <row r="1957" spans="2:3" x14ac:dyDescent="0.2">
      <c r="B1957" s="29"/>
      <c r="C1957" t="s">
        <v>3781</v>
      </c>
    </row>
    <row r="1958" spans="2:3" x14ac:dyDescent="0.2">
      <c r="B1958" s="29"/>
      <c r="C1958" t="s">
        <v>3782</v>
      </c>
    </row>
    <row r="1959" spans="2:3" x14ac:dyDescent="0.2">
      <c r="B1959" s="29"/>
      <c r="C1959" t="s">
        <v>3783</v>
      </c>
    </row>
    <row r="1960" spans="2:3" x14ac:dyDescent="0.2">
      <c r="B1960" s="29"/>
      <c r="C1960" t="s">
        <v>3784</v>
      </c>
    </row>
    <row r="1961" spans="2:3" x14ac:dyDescent="0.2">
      <c r="B1961" s="29"/>
      <c r="C1961" t="s">
        <v>3785</v>
      </c>
    </row>
    <row r="1962" spans="2:3" x14ac:dyDescent="0.2">
      <c r="B1962" s="29"/>
      <c r="C1962" t="s">
        <v>3786</v>
      </c>
    </row>
    <row r="1963" spans="2:3" x14ac:dyDescent="0.2">
      <c r="B1963" s="29"/>
      <c r="C1963" t="s">
        <v>3787</v>
      </c>
    </row>
    <row r="1964" spans="2:3" x14ac:dyDescent="0.2">
      <c r="B1964" s="29"/>
      <c r="C1964" t="s">
        <v>3788</v>
      </c>
    </row>
    <row r="1965" spans="2:3" x14ac:dyDescent="0.2">
      <c r="B1965" s="29"/>
      <c r="C1965" t="s">
        <v>3789</v>
      </c>
    </row>
    <row r="1966" spans="2:3" x14ac:dyDescent="0.2">
      <c r="B1966" s="29"/>
      <c r="C1966" t="s">
        <v>3790</v>
      </c>
    </row>
    <row r="1967" spans="2:3" x14ac:dyDescent="0.2">
      <c r="B1967" s="29"/>
      <c r="C1967" t="s">
        <v>3791</v>
      </c>
    </row>
    <row r="1968" spans="2:3" x14ac:dyDescent="0.2">
      <c r="B1968" s="29"/>
      <c r="C1968" t="s">
        <v>3792</v>
      </c>
    </row>
    <row r="1969" spans="2:3" x14ac:dyDescent="0.2">
      <c r="B1969" s="29"/>
      <c r="C1969" t="s">
        <v>3793</v>
      </c>
    </row>
    <row r="1970" spans="2:3" x14ac:dyDescent="0.2">
      <c r="B1970" s="29"/>
      <c r="C1970" t="s">
        <v>3794</v>
      </c>
    </row>
    <row r="1971" spans="2:3" x14ac:dyDescent="0.2">
      <c r="B1971" s="29"/>
      <c r="C1971" t="s">
        <v>3795</v>
      </c>
    </row>
    <row r="1972" spans="2:3" x14ac:dyDescent="0.2">
      <c r="B1972" s="29"/>
      <c r="C1972" t="s">
        <v>3796</v>
      </c>
    </row>
    <row r="1973" spans="2:3" x14ac:dyDescent="0.2">
      <c r="B1973" s="29"/>
      <c r="C1973" t="s">
        <v>3797</v>
      </c>
    </row>
    <row r="1974" spans="2:3" x14ac:dyDescent="0.2">
      <c r="B1974" s="29"/>
      <c r="C1974" t="s">
        <v>3798</v>
      </c>
    </row>
    <row r="1975" spans="2:3" x14ac:dyDescent="0.2">
      <c r="B1975" s="29"/>
      <c r="C1975" t="s">
        <v>3799</v>
      </c>
    </row>
    <row r="1976" spans="2:3" x14ac:dyDescent="0.2">
      <c r="B1976" s="29"/>
      <c r="C1976" t="s">
        <v>3800</v>
      </c>
    </row>
    <row r="1977" spans="2:3" x14ac:dyDescent="0.2">
      <c r="B1977" s="29"/>
      <c r="C1977" t="s">
        <v>3801</v>
      </c>
    </row>
    <row r="1978" spans="2:3" x14ac:dyDescent="0.2">
      <c r="B1978" s="29"/>
      <c r="C1978" t="s">
        <v>3802</v>
      </c>
    </row>
    <row r="1979" spans="2:3" x14ac:dyDescent="0.2">
      <c r="B1979" s="29"/>
      <c r="C1979" t="s">
        <v>3803</v>
      </c>
    </row>
    <row r="1980" spans="2:3" x14ac:dyDescent="0.2">
      <c r="B1980" s="29"/>
      <c r="C1980" t="s">
        <v>3804</v>
      </c>
    </row>
    <row r="1981" spans="2:3" x14ac:dyDescent="0.2">
      <c r="B1981" s="29"/>
      <c r="C1981" t="s">
        <v>3805</v>
      </c>
    </row>
    <row r="1982" spans="2:3" x14ac:dyDescent="0.2">
      <c r="B1982" s="29"/>
      <c r="C1982" t="s">
        <v>3698</v>
      </c>
    </row>
    <row r="1983" spans="2:3" x14ac:dyDescent="0.2">
      <c r="B1983" s="29"/>
      <c r="C1983" t="s">
        <v>3806</v>
      </c>
    </row>
    <row r="1984" spans="2:3" x14ac:dyDescent="0.2">
      <c r="B1984" s="29"/>
      <c r="C1984" t="s">
        <v>3807</v>
      </c>
    </row>
    <row r="1985" spans="2:3" x14ac:dyDescent="0.2">
      <c r="B1985" s="29"/>
      <c r="C1985" t="s">
        <v>3808</v>
      </c>
    </row>
    <row r="1986" spans="2:3" x14ac:dyDescent="0.2">
      <c r="B1986" s="29"/>
      <c r="C1986" t="s">
        <v>3809</v>
      </c>
    </row>
    <row r="1987" spans="2:3" x14ac:dyDescent="0.2">
      <c r="B1987" s="29"/>
      <c r="C1987" t="s">
        <v>3810</v>
      </c>
    </row>
    <row r="1988" spans="2:3" x14ac:dyDescent="0.2">
      <c r="B1988" s="29"/>
      <c r="C1988" t="s">
        <v>3811</v>
      </c>
    </row>
    <row r="1989" spans="2:3" x14ac:dyDescent="0.2">
      <c r="B1989" s="29"/>
      <c r="C1989" t="s">
        <v>3812</v>
      </c>
    </row>
    <row r="1990" spans="2:3" x14ac:dyDescent="0.2">
      <c r="B1990" s="29"/>
      <c r="C1990" t="s">
        <v>3813</v>
      </c>
    </row>
    <row r="1991" spans="2:3" x14ac:dyDescent="0.2">
      <c r="B1991" s="29"/>
      <c r="C1991" t="s">
        <v>3814</v>
      </c>
    </row>
    <row r="1992" spans="2:3" x14ac:dyDescent="0.2">
      <c r="B1992" s="29"/>
      <c r="C1992" t="s">
        <v>3815</v>
      </c>
    </row>
    <row r="1993" spans="2:3" x14ac:dyDescent="0.2">
      <c r="B1993" s="29"/>
      <c r="C1993" t="s">
        <v>3816</v>
      </c>
    </row>
    <row r="1994" spans="2:3" x14ac:dyDescent="0.2">
      <c r="B1994" s="29"/>
      <c r="C1994" t="s">
        <v>3817</v>
      </c>
    </row>
    <row r="1995" spans="2:3" x14ac:dyDescent="0.2">
      <c r="B1995" s="29"/>
      <c r="C1995" t="s">
        <v>3818</v>
      </c>
    </row>
    <row r="1996" spans="2:3" x14ac:dyDescent="0.2">
      <c r="B1996" s="29"/>
      <c r="C1996" t="s">
        <v>3819</v>
      </c>
    </row>
    <row r="1997" spans="2:3" x14ac:dyDescent="0.2">
      <c r="B1997" s="29"/>
      <c r="C1997" t="s">
        <v>3820</v>
      </c>
    </row>
    <row r="1998" spans="2:3" x14ac:dyDescent="0.2">
      <c r="B1998" s="29"/>
      <c r="C1998" t="s">
        <v>3821</v>
      </c>
    </row>
    <row r="1999" spans="2:3" x14ac:dyDescent="0.2">
      <c r="B1999" s="29"/>
      <c r="C1999" t="s">
        <v>3822</v>
      </c>
    </row>
    <row r="2000" spans="2:3" x14ac:dyDescent="0.2">
      <c r="B2000" s="29"/>
      <c r="C2000" t="s">
        <v>3823</v>
      </c>
    </row>
    <row r="2001" spans="2:3" x14ac:dyDescent="0.2">
      <c r="B2001" s="29"/>
      <c r="C2001" t="s">
        <v>3824</v>
      </c>
    </row>
    <row r="2002" spans="2:3" x14ac:dyDescent="0.2">
      <c r="B2002" s="29"/>
      <c r="C2002" t="s">
        <v>3825</v>
      </c>
    </row>
    <row r="2003" spans="2:3" x14ac:dyDescent="0.2">
      <c r="B2003" s="29"/>
      <c r="C2003" t="s">
        <v>3826</v>
      </c>
    </row>
    <row r="2004" spans="2:3" x14ac:dyDescent="0.2">
      <c r="B2004" s="29"/>
      <c r="C2004" t="s">
        <v>1827</v>
      </c>
    </row>
    <row r="2005" spans="2:3" x14ac:dyDescent="0.2">
      <c r="B2005" s="29"/>
      <c r="C2005" t="s">
        <v>3827</v>
      </c>
    </row>
    <row r="2006" spans="2:3" x14ac:dyDescent="0.2">
      <c r="B2006" s="29"/>
      <c r="C2006" t="s">
        <v>3828</v>
      </c>
    </row>
    <row r="2007" spans="2:3" x14ac:dyDescent="0.2">
      <c r="B2007" s="29"/>
      <c r="C2007" t="s">
        <v>3829</v>
      </c>
    </row>
    <row r="2008" spans="2:3" x14ac:dyDescent="0.2">
      <c r="B2008" s="29"/>
      <c r="C2008" t="s">
        <v>3830</v>
      </c>
    </row>
    <row r="2009" spans="2:3" x14ac:dyDescent="0.2">
      <c r="B2009" s="29"/>
      <c r="C2009" t="s">
        <v>3831</v>
      </c>
    </row>
    <row r="2010" spans="2:3" x14ac:dyDescent="0.2">
      <c r="B2010" s="29"/>
      <c r="C2010" t="s">
        <v>3832</v>
      </c>
    </row>
    <row r="2011" spans="2:3" x14ac:dyDescent="0.2">
      <c r="B2011" s="29"/>
      <c r="C2011" t="s">
        <v>3833</v>
      </c>
    </row>
    <row r="2012" spans="2:3" x14ac:dyDescent="0.2">
      <c r="B2012" s="29"/>
      <c r="C2012" t="s">
        <v>3834</v>
      </c>
    </row>
    <row r="2013" spans="2:3" x14ac:dyDescent="0.2">
      <c r="B2013" s="29"/>
      <c r="C2013" t="s">
        <v>3835</v>
      </c>
    </row>
    <row r="2014" spans="2:3" x14ac:dyDescent="0.2">
      <c r="B2014" s="29"/>
      <c r="C2014" t="s">
        <v>3836</v>
      </c>
    </row>
    <row r="2015" spans="2:3" x14ac:dyDescent="0.2">
      <c r="B2015" s="29"/>
      <c r="C2015" t="s">
        <v>3837</v>
      </c>
    </row>
    <row r="2016" spans="2:3" x14ac:dyDescent="0.2">
      <c r="B2016" s="29"/>
      <c r="C2016" t="s">
        <v>3838</v>
      </c>
    </row>
    <row r="2017" spans="2:3" x14ac:dyDescent="0.2">
      <c r="B2017" s="29"/>
      <c r="C2017" t="s">
        <v>3839</v>
      </c>
    </row>
    <row r="2018" spans="2:3" x14ac:dyDescent="0.2">
      <c r="B2018" s="29"/>
      <c r="C2018" t="s">
        <v>3840</v>
      </c>
    </row>
    <row r="2019" spans="2:3" x14ac:dyDescent="0.2">
      <c r="B2019" s="29"/>
      <c r="C2019" t="s">
        <v>3841</v>
      </c>
    </row>
    <row r="2020" spans="2:3" x14ac:dyDescent="0.2">
      <c r="B2020" s="29"/>
      <c r="C2020" t="s">
        <v>3842</v>
      </c>
    </row>
    <row r="2021" spans="2:3" x14ac:dyDescent="0.2">
      <c r="B2021" s="29"/>
      <c r="C2021" t="s">
        <v>3843</v>
      </c>
    </row>
    <row r="2022" spans="2:3" x14ac:dyDescent="0.2">
      <c r="B2022" s="29"/>
      <c r="C2022" t="s">
        <v>3844</v>
      </c>
    </row>
    <row r="2023" spans="2:3" x14ac:dyDescent="0.2">
      <c r="B2023" s="29"/>
      <c r="C2023" t="s">
        <v>3845</v>
      </c>
    </row>
    <row r="2024" spans="2:3" x14ac:dyDescent="0.2">
      <c r="B2024" s="29"/>
      <c r="C2024" t="s">
        <v>3846</v>
      </c>
    </row>
    <row r="2025" spans="2:3" x14ac:dyDescent="0.2">
      <c r="B2025" s="29"/>
      <c r="C2025" t="s">
        <v>3847</v>
      </c>
    </row>
    <row r="2026" spans="2:3" x14ac:dyDescent="0.2">
      <c r="B2026" s="29"/>
      <c r="C2026" t="s">
        <v>3848</v>
      </c>
    </row>
    <row r="2027" spans="2:3" x14ac:dyDescent="0.2">
      <c r="B2027" s="29"/>
      <c r="C2027" t="s">
        <v>3849</v>
      </c>
    </row>
    <row r="2028" spans="2:3" x14ac:dyDescent="0.2">
      <c r="B2028" s="29"/>
      <c r="C2028" t="s">
        <v>3850</v>
      </c>
    </row>
    <row r="2029" spans="2:3" x14ac:dyDescent="0.2">
      <c r="B2029" s="29"/>
      <c r="C2029" t="s">
        <v>3851</v>
      </c>
    </row>
    <row r="2030" spans="2:3" x14ac:dyDescent="0.2">
      <c r="B2030" s="29"/>
      <c r="C2030" t="s">
        <v>3852</v>
      </c>
    </row>
    <row r="2031" spans="2:3" x14ac:dyDescent="0.2">
      <c r="B2031" s="29"/>
      <c r="C2031" t="s">
        <v>3853</v>
      </c>
    </row>
    <row r="2032" spans="2:3" x14ac:dyDescent="0.2">
      <c r="B2032" s="29"/>
      <c r="C2032" t="s">
        <v>3854</v>
      </c>
    </row>
    <row r="2033" spans="2:3" x14ac:dyDescent="0.2">
      <c r="B2033" s="29"/>
      <c r="C2033" t="s">
        <v>3855</v>
      </c>
    </row>
    <row r="2034" spans="2:3" x14ac:dyDescent="0.2">
      <c r="B2034" s="29"/>
      <c r="C2034" t="s">
        <v>3856</v>
      </c>
    </row>
    <row r="2035" spans="2:3" x14ac:dyDescent="0.2">
      <c r="B2035" s="29"/>
      <c r="C2035" t="s">
        <v>3857</v>
      </c>
    </row>
    <row r="2036" spans="2:3" x14ac:dyDescent="0.2">
      <c r="B2036" s="29"/>
      <c r="C2036" t="s">
        <v>3858</v>
      </c>
    </row>
    <row r="2037" spans="2:3" x14ac:dyDescent="0.2">
      <c r="B2037" s="29"/>
      <c r="C2037" t="s">
        <v>3859</v>
      </c>
    </row>
    <row r="2038" spans="2:3" x14ac:dyDescent="0.2">
      <c r="B2038" s="29"/>
      <c r="C2038" t="s">
        <v>3860</v>
      </c>
    </row>
    <row r="2039" spans="2:3" x14ac:dyDescent="0.2">
      <c r="B2039" s="29"/>
      <c r="C2039" t="s">
        <v>3861</v>
      </c>
    </row>
    <row r="2040" spans="2:3" x14ac:dyDescent="0.2">
      <c r="B2040" s="29"/>
      <c r="C2040" t="s">
        <v>3862</v>
      </c>
    </row>
    <row r="2041" spans="2:3" x14ac:dyDescent="0.2">
      <c r="B2041" s="29"/>
      <c r="C2041" t="s">
        <v>3863</v>
      </c>
    </row>
    <row r="2042" spans="2:3" x14ac:dyDescent="0.2">
      <c r="B2042" s="29"/>
      <c r="C2042" t="s">
        <v>3864</v>
      </c>
    </row>
    <row r="2043" spans="2:3" x14ac:dyDescent="0.2">
      <c r="B2043" s="29"/>
      <c r="C2043" t="s">
        <v>3865</v>
      </c>
    </row>
    <row r="2044" spans="2:3" x14ac:dyDescent="0.2">
      <c r="B2044" s="29"/>
      <c r="C2044" t="s">
        <v>3866</v>
      </c>
    </row>
    <row r="2045" spans="2:3" x14ac:dyDescent="0.2">
      <c r="B2045" s="29"/>
      <c r="C2045" t="s">
        <v>3867</v>
      </c>
    </row>
    <row r="2046" spans="2:3" x14ac:dyDescent="0.2">
      <c r="B2046" s="29"/>
      <c r="C2046" t="s">
        <v>3868</v>
      </c>
    </row>
    <row r="2047" spans="2:3" x14ac:dyDescent="0.2">
      <c r="B2047" s="29"/>
      <c r="C2047" t="s">
        <v>3869</v>
      </c>
    </row>
    <row r="2048" spans="2:3" x14ac:dyDescent="0.2">
      <c r="B2048" s="29"/>
      <c r="C2048" t="s">
        <v>3870</v>
      </c>
    </row>
    <row r="2049" spans="2:3" x14ac:dyDescent="0.2">
      <c r="B2049" s="29"/>
      <c r="C2049" t="s">
        <v>3871</v>
      </c>
    </row>
    <row r="2050" spans="2:3" x14ac:dyDescent="0.2">
      <c r="B2050" s="29"/>
      <c r="C2050" t="s">
        <v>3872</v>
      </c>
    </row>
    <row r="2051" spans="2:3" x14ac:dyDescent="0.2">
      <c r="B2051" s="29"/>
      <c r="C2051" t="s">
        <v>3873</v>
      </c>
    </row>
    <row r="2052" spans="2:3" x14ac:dyDescent="0.2">
      <c r="B2052" s="29"/>
      <c r="C2052" t="s">
        <v>3874</v>
      </c>
    </row>
    <row r="2053" spans="2:3" x14ac:dyDescent="0.2">
      <c r="B2053" s="29"/>
      <c r="C2053" t="s">
        <v>3875</v>
      </c>
    </row>
    <row r="2054" spans="2:3" x14ac:dyDescent="0.2">
      <c r="B2054" s="29"/>
      <c r="C2054" t="s">
        <v>3876</v>
      </c>
    </row>
    <row r="2055" spans="2:3" x14ac:dyDescent="0.2">
      <c r="B2055" s="29"/>
      <c r="C2055" t="s">
        <v>3877</v>
      </c>
    </row>
    <row r="2056" spans="2:3" x14ac:dyDescent="0.2">
      <c r="B2056" s="29"/>
      <c r="C2056" t="s">
        <v>3878</v>
      </c>
    </row>
    <row r="2057" spans="2:3" x14ac:dyDescent="0.2">
      <c r="B2057" s="29"/>
      <c r="C2057" t="s">
        <v>3879</v>
      </c>
    </row>
    <row r="2058" spans="2:3" x14ac:dyDescent="0.2">
      <c r="B2058" s="29"/>
      <c r="C2058" t="s">
        <v>66</v>
      </c>
    </row>
    <row r="2059" spans="2:3" x14ac:dyDescent="0.2">
      <c r="B2059" s="29"/>
      <c r="C2059" t="s">
        <v>3880</v>
      </c>
    </row>
    <row r="2060" spans="2:3" x14ac:dyDescent="0.2">
      <c r="B2060" s="29"/>
      <c r="C2060" t="s">
        <v>3881</v>
      </c>
    </row>
    <row r="2061" spans="2:3" x14ac:dyDescent="0.2">
      <c r="B2061" s="29"/>
      <c r="C2061" t="s">
        <v>3882</v>
      </c>
    </row>
    <row r="2062" spans="2:3" x14ac:dyDescent="0.2">
      <c r="B2062" s="29"/>
      <c r="C2062" t="s">
        <v>3883</v>
      </c>
    </row>
    <row r="2063" spans="2:3" x14ac:dyDescent="0.2">
      <c r="B2063" s="29"/>
      <c r="C2063" t="s">
        <v>3884</v>
      </c>
    </row>
    <row r="2064" spans="2:3" x14ac:dyDescent="0.2">
      <c r="B2064" s="29"/>
      <c r="C2064" t="s">
        <v>3885</v>
      </c>
    </row>
    <row r="2065" spans="2:3" x14ac:dyDescent="0.2">
      <c r="B2065" s="29"/>
      <c r="C2065" t="s">
        <v>3886</v>
      </c>
    </row>
    <row r="2066" spans="2:3" x14ac:dyDescent="0.2">
      <c r="B2066" s="29"/>
      <c r="C2066" t="s">
        <v>3887</v>
      </c>
    </row>
    <row r="2067" spans="2:3" x14ac:dyDescent="0.2">
      <c r="B2067" s="29"/>
      <c r="C2067" t="s">
        <v>3888</v>
      </c>
    </row>
    <row r="2068" spans="2:3" x14ac:dyDescent="0.2">
      <c r="B2068" s="29"/>
      <c r="C2068" t="s">
        <v>3889</v>
      </c>
    </row>
    <row r="2069" spans="2:3" x14ac:dyDescent="0.2">
      <c r="B2069" s="29"/>
      <c r="C2069" t="s">
        <v>3890</v>
      </c>
    </row>
    <row r="2070" spans="2:3" x14ac:dyDescent="0.2">
      <c r="B2070" s="29"/>
      <c r="C2070" t="s">
        <v>3891</v>
      </c>
    </row>
    <row r="2071" spans="2:3" x14ac:dyDescent="0.2">
      <c r="B2071" s="29"/>
      <c r="C2071" t="s">
        <v>3892</v>
      </c>
    </row>
    <row r="2072" spans="2:3" x14ac:dyDescent="0.2">
      <c r="B2072" s="102"/>
      <c r="C2072" t="s">
        <v>1338</v>
      </c>
    </row>
    <row r="2073" spans="2:3" x14ac:dyDescent="0.2">
      <c r="B2073" s="110" t="s">
        <v>1140</v>
      </c>
      <c r="C2073" s="104"/>
    </row>
    <row r="2074" spans="2:3" x14ac:dyDescent="0.2">
      <c r="B2074" s="29" t="s">
        <v>1142</v>
      </c>
      <c r="C2074" t="s">
        <v>3893</v>
      </c>
    </row>
    <row r="2075" spans="2:3" x14ac:dyDescent="0.2">
      <c r="B2075" s="29"/>
      <c r="C2075" t="s">
        <v>3894</v>
      </c>
    </row>
    <row r="2076" spans="2:3" x14ac:dyDescent="0.2">
      <c r="B2076" s="29"/>
      <c r="C2076" t="s">
        <v>3895</v>
      </c>
    </row>
    <row r="2077" spans="2:3" x14ac:dyDescent="0.2">
      <c r="B2077" s="29"/>
      <c r="C2077" t="s">
        <v>3896</v>
      </c>
    </row>
    <row r="2078" spans="2:3" x14ac:dyDescent="0.2">
      <c r="B2078" s="29"/>
      <c r="C2078" t="s">
        <v>3897</v>
      </c>
    </row>
    <row r="2079" spans="2:3" x14ac:dyDescent="0.2">
      <c r="B2079" s="29"/>
      <c r="C2079" t="s">
        <v>3898</v>
      </c>
    </row>
    <row r="2080" spans="2:3" x14ac:dyDescent="0.2">
      <c r="B2080" s="29"/>
      <c r="C2080" t="s">
        <v>3899</v>
      </c>
    </row>
    <row r="2081" spans="2:3" x14ac:dyDescent="0.2">
      <c r="B2081" s="29"/>
      <c r="C2081" t="s">
        <v>3900</v>
      </c>
    </row>
    <row r="2082" spans="2:3" x14ac:dyDescent="0.2">
      <c r="B2082" s="29"/>
      <c r="C2082" t="s">
        <v>3901</v>
      </c>
    </row>
    <row r="2083" spans="2:3" x14ac:dyDescent="0.2">
      <c r="B2083" s="29"/>
      <c r="C2083" t="s">
        <v>3902</v>
      </c>
    </row>
    <row r="2084" spans="2:3" x14ac:dyDescent="0.2">
      <c r="B2084" s="29"/>
      <c r="C2084" t="s">
        <v>3903</v>
      </c>
    </row>
    <row r="2085" spans="2:3" x14ac:dyDescent="0.2">
      <c r="B2085" s="29"/>
      <c r="C2085" t="s">
        <v>3904</v>
      </c>
    </row>
    <row r="2086" spans="2:3" x14ac:dyDescent="0.2">
      <c r="B2086" s="29"/>
      <c r="C2086" t="s">
        <v>3905</v>
      </c>
    </row>
    <row r="2087" spans="2:3" x14ac:dyDescent="0.2">
      <c r="B2087" s="29"/>
      <c r="C2087" t="s">
        <v>3906</v>
      </c>
    </row>
    <row r="2088" spans="2:3" x14ac:dyDescent="0.2">
      <c r="B2088" s="29"/>
      <c r="C2088" t="s">
        <v>3907</v>
      </c>
    </row>
    <row r="2089" spans="2:3" x14ac:dyDescent="0.2">
      <c r="B2089" s="29"/>
      <c r="C2089" t="s">
        <v>3908</v>
      </c>
    </row>
    <row r="2090" spans="2:3" x14ac:dyDescent="0.2">
      <c r="B2090" s="29"/>
      <c r="C2090" t="s">
        <v>3909</v>
      </c>
    </row>
    <row r="2091" spans="2:3" x14ac:dyDescent="0.2">
      <c r="B2091" s="29"/>
      <c r="C2091" t="s">
        <v>3910</v>
      </c>
    </row>
    <row r="2092" spans="2:3" x14ac:dyDescent="0.2">
      <c r="B2092" s="29"/>
      <c r="C2092" t="s">
        <v>3911</v>
      </c>
    </row>
    <row r="2093" spans="2:3" x14ac:dyDescent="0.2">
      <c r="B2093" s="29"/>
      <c r="C2093" t="s">
        <v>3912</v>
      </c>
    </row>
    <row r="2094" spans="2:3" x14ac:dyDescent="0.2">
      <c r="B2094" s="29"/>
      <c r="C2094" t="s">
        <v>3913</v>
      </c>
    </row>
    <row r="2095" spans="2:3" x14ac:dyDescent="0.2">
      <c r="B2095" s="29"/>
      <c r="C2095" t="s">
        <v>3914</v>
      </c>
    </row>
    <row r="2096" spans="2:3" x14ac:dyDescent="0.2">
      <c r="B2096" s="29"/>
      <c r="C2096" t="s">
        <v>3915</v>
      </c>
    </row>
    <row r="2097" spans="2:3" x14ac:dyDescent="0.2">
      <c r="B2097" s="29"/>
      <c r="C2097" t="s">
        <v>3916</v>
      </c>
    </row>
    <row r="2098" spans="2:3" x14ac:dyDescent="0.2">
      <c r="B2098" s="29"/>
      <c r="C2098" t="s">
        <v>3917</v>
      </c>
    </row>
    <row r="2099" spans="2:3" x14ac:dyDescent="0.2">
      <c r="B2099" s="29"/>
      <c r="C2099" t="s">
        <v>3918</v>
      </c>
    </row>
    <row r="2100" spans="2:3" x14ac:dyDescent="0.2">
      <c r="B2100" s="29"/>
      <c r="C2100" t="s">
        <v>3919</v>
      </c>
    </row>
    <row r="2101" spans="2:3" x14ac:dyDescent="0.2">
      <c r="B2101" s="29"/>
      <c r="C2101" t="s">
        <v>3920</v>
      </c>
    </row>
    <row r="2102" spans="2:3" x14ac:dyDescent="0.2">
      <c r="B2102" s="29"/>
      <c r="C2102" t="s">
        <v>3921</v>
      </c>
    </row>
    <row r="2103" spans="2:3" x14ac:dyDescent="0.2">
      <c r="B2103" s="29"/>
      <c r="C2103" t="s">
        <v>3922</v>
      </c>
    </row>
    <row r="2104" spans="2:3" x14ac:dyDescent="0.2">
      <c r="B2104" s="29"/>
      <c r="C2104" t="s">
        <v>3923</v>
      </c>
    </row>
    <row r="2105" spans="2:3" x14ac:dyDescent="0.2">
      <c r="B2105" s="29"/>
      <c r="C2105" t="s">
        <v>3924</v>
      </c>
    </row>
    <row r="2106" spans="2:3" x14ac:dyDescent="0.2">
      <c r="B2106" s="29"/>
      <c r="C2106" t="s">
        <v>3925</v>
      </c>
    </row>
    <row r="2107" spans="2:3" x14ac:dyDescent="0.2">
      <c r="B2107" s="29"/>
      <c r="C2107" t="s">
        <v>3926</v>
      </c>
    </row>
    <row r="2108" spans="2:3" x14ac:dyDescent="0.2">
      <c r="B2108" s="29"/>
      <c r="C2108" t="s">
        <v>3927</v>
      </c>
    </row>
    <row r="2109" spans="2:3" x14ac:dyDescent="0.2">
      <c r="B2109" s="29"/>
      <c r="C2109" t="s">
        <v>3928</v>
      </c>
    </row>
    <row r="2110" spans="2:3" x14ac:dyDescent="0.2">
      <c r="B2110" s="29"/>
      <c r="C2110" t="s">
        <v>3929</v>
      </c>
    </row>
    <row r="2111" spans="2:3" x14ac:dyDescent="0.2">
      <c r="B2111" s="29"/>
      <c r="C2111" t="s">
        <v>3930</v>
      </c>
    </row>
    <row r="2112" spans="2:3" x14ac:dyDescent="0.2">
      <c r="B2112" s="29"/>
      <c r="C2112" t="s">
        <v>3931</v>
      </c>
    </row>
    <row r="2113" spans="2:3" x14ac:dyDescent="0.2">
      <c r="B2113" s="29"/>
      <c r="C2113" t="s">
        <v>3932</v>
      </c>
    </row>
    <row r="2114" spans="2:3" x14ac:dyDescent="0.2">
      <c r="B2114" s="29"/>
      <c r="C2114" t="s">
        <v>3933</v>
      </c>
    </row>
    <row r="2115" spans="2:3" x14ac:dyDescent="0.2">
      <c r="B2115" s="29"/>
      <c r="C2115" t="s">
        <v>3934</v>
      </c>
    </row>
    <row r="2116" spans="2:3" x14ac:dyDescent="0.2">
      <c r="B2116" s="29"/>
      <c r="C2116" t="s">
        <v>3935</v>
      </c>
    </row>
    <row r="2117" spans="2:3" x14ac:dyDescent="0.2">
      <c r="B2117" s="29"/>
      <c r="C2117" t="s">
        <v>3936</v>
      </c>
    </row>
    <row r="2118" spans="2:3" x14ac:dyDescent="0.2">
      <c r="B2118" s="29"/>
      <c r="C2118" t="s">
        <v>3937</v>
      </c>
    </row>
    <row r="2119" spans="2:3" x14ac:dyDescent="0.2">
      <c r="B2119" s="29"/>
      <c r="C2119" t="s">
        <v>3938</v>
      </c>
    </row>
    <row r="2120" spans="2:3" x14ac:dyDescent="0.2">
      <c r="B2120" s="29"/>
      <c r="C2120" t="s">
        <v>3939</v>
      </c>
    </row>
    <row r="2121" spans="2:3" x14ac:dyDescent="0.2">
      <c r="B2121" s="29"/>
      <c r="C2121" t="s">
        <v>3940</v>
      </c>
    </row>
    <row r="2122" spans="2:3" x14ac:dyDescent="0.2">
      <c r="B2122" s="29"/>
      <c r="C2122" t="s">
        <v>3941</v>
      </c>
    </row>
    <row r="2123" spans="2:3" x14ac:dyDescent="0.2">
      <c r="B2123" s="29"/>
      <c r="C2123" t="s">
        <v>3942</v>
      </c>
    </row>
    <row r="2124" spans="2:3" x14ac:dyDescent="0.2">
      <c r="B2124" s="29"/>
      <c r="C2124" t="s">
        <v>3943</v>
      </c>
    </row>
    <row r="2125" spans="2:3" x14ac:dyDescent="0.2">
      <c r="B2125" s="29"/>
      <c r="C2125" t="s">
        <v>3944</v>
      </c>
    </row>
    <row r="2126" spans="2:3" x14ac:dyDescent="0.2">
      <c r="B2126" s="29"/>
      <c r="C2126" t="s">
        <v>3945</v>
      </c>
    </row>
    <row r="2127" spans="2:3" x14ac:dyDescent="0.2">
      <c r="B2127" s="29"/>
      <c r="C2127" t="s">
        <v>3946</v>
      </c>
    </row>
    <row r="2128" spans="2:3" x14ac:dyDescent="0.2">
      <c r="B2128" s="29"/>
      <c r="C2128" t="s">
        <v>3947</v>
      </c>
    </row>
    <row r="2129" spans="2:3" x14ac:dyDescent="0.2">
      <c r="B2129" s="29"/>
      <c r="C2129" t="s">
        <v>3948</v>
      </c>
    </row>
    <row r="2130" spans="2:3" x14ac:dyDescent="0.2">
      <c r="B2130" s="29"/>
      <c r="C2130" t="s">
        <v>3949</v>
      </c>
    </row>
    <row r="2131" spans="2:3" x14ac:dyDescent="0.2">
      <c r="B2131" s="29"/>
      <c r="C2131" t="s">
        <v>3950</v>
      </c>
    </row>
    <row r="2132" spans="2:3" x14ac:dyDescent="0.2">
      <c r="B2132" s="29"/>
      <c r="C2132" t="s">
        <v>3951</v>
      </c>
    </row>
    <row r="2133" spans="2:3" x14ac:dyDescent="0.2">
      <c r="B2133" s="29"/>
      <c r="C2133" t="s">
        <v>3952</v>
      </c>
    </row>
    <row r="2134" spans="2:3" x14ac:dyDescent="0.2">
      <c r="B2134" s="29"/>
      <c r="C2134" t="s">
        <v>3953</v>
      </c>
    </row>
    <row r="2135" spans="2:3" x14ac:dyDescent="0.2">
      <c r="B2135" s="29"/>
      <c r="C2135" t="s">
        <v>3954</v>
      </c>
    </row>
    <row r="2136" spans="2:3" x14ac:dyDescent="0.2">
      <c r="B2136" s="29"/>
      <c r="C2136" t="s">
        <v>3955</v>
      </c>
    </row>
    <row r="2137" spans="2:3" x14ac:dyDescent="0.2">
      <c r="B2137" s="29"/>
      <c r="C2137" t="s">
        <v>3956</v>
      </c>
    </row>
    <row r="2138" spans="2:3" x14ac:dyDescent="0.2">
      <c r="B2138" s="29"/>
      <c r="C2138" t="s">
        <v>3957</v>
      </c>
    </row>
    <row r="2139" spans="2:3" x14ac:dyDescent="0.2">
      <c r="B2139" s="29"/>
      <c r="C2139" t="s">
        <v>3958</v>
      </c>
    </row>
    <row r="2140" spans="2:3" x14ac:dyDescent="0.2">
      <c r="B2140" s="29"/>
      <c r="C2140" t="s">
        <v>3959</v>
      </c>
    </row>
    <row r="2141" spans="2:3" x14ac:dyDescent="0.2">
      <c r="B2141" s="29"/>
      <c r="C2141" t="s">
        <v>3960</v>
      </c>
    </row>
    <row r="2142" spans="2:3" x14ac:dyDescent="0.2">
      <c r="B2142" s="29"/>
      <c r="C2142" t="s">
        <v>3961</v>
      </c>
    </row>
    <row r="2143" spans="2:3" x14ac:dyDescent="0.2">
      <c r="B2143" s="29"/>
      <c r="C2143" t="s">
        <v>3962</v>
      </c>
    </row>
    <row r="2144" spans="2:3" x14ac:dyDescent="0.2">
      <c r="B2144" s="29"/>
      <c r="C2144" t="s">
        <v>3963</v>
      </c>
    </row>
    <row r="2145" spans="2:3" x14ac:dyDescent="0.2">
      <c r="B2145" s="29"/>
      <c r="C2145" t="s">
        <v>3964</v>
      </c>
    </row>
    <row r="2146" spans="2:3" x14ac:dyDescent="0.2">
      <c r="B2146" s="29"/>
      <c r="C2146" t="s">
        <v>3965</v>
      </c>
    </row>
    <row r="2147" spans="2:3" x14ac:dyDescent="0.2">
      <c r="B2147" s="29"/>
      <c r="C2147" t="s">
        <v>3966</v>
      </c>
    </row>
    <row r="2148" spans="2:3" x14ac:dyDescent="0.2">
      <c r="B2148" s="29"/>
      <c r="C2148" t="s">
        <v>3967</v>
      </c>
    </row>
    <row r="2149" spans="2:3" x14ac:dyDescent="0.2">
      <c r="B2149" s="29"/>
      <c r="C2149" t="s">
        <v>3968</v>
      </c>
    </row>
    <row r="2150" spans="2:3" x14ac:dyDescent="0.2">
      <c r="B2150" s="29"/>
      <c r="C2150" t="s">
        <v>3969</v>
      </c>
    </row>
    <row r="2151" spans="2:3" x14ac:dyDescent="0.2">
      <c r="B2151" s="29"/>
      <c r="C2151" t="s">
        <v>3970</v>
      </c>
    </row>
    <row r="2152" spans="2:3" x14ac:dyDescent="0.2">
      <c r="B2152" s="29"/>
      <c r="C2152" t="s">
        <v>3971</v>
      </c>
    </row>
    <row r="2153" spans="2:3" x14ac:dyDescent="0.2">
      <c r="B2153" s="29"/>
      <c r="C2153" t="s">
        <v>3972</v>
      </c>
    </row>
    <row r="2154" spans="2:3" x14ac:dyDescent="0.2">
      <c r="B2154" s="29"/>
      <c r="C2154" t="s">
        <v>3973</v>
      </c>
    </row>
    <row r="2155" spans="2:3" x14ac:dyDescent="0.2">
      <c r="B2155" s="29"/>
      <c r="C2155" t="s">
        <v>3974</v>
      </c>
    </row>
    <row r="2156" spans="2:3" x14ac:dyDescent="0.2">
      <c r="B2156" s="29"/>
      <c r="C2156" t="s">
        <v>3975</v>
      </c>
    </row>
    <row r="2157" spans="2:3" x14ac:dyDescent="0.2">
      <c r="B2157" s="29"/>
      <c r="C2157" t="s">
        <v>3976</v>
      </c>
    </row>
    <row r="2158" spans="2:3" x14ac:dyDescent="0.2">
      <c r="B2158" s="29"/>
      <c r="C2158" t="s">
        <v>3977</v>
      </c>
    </row>
    <row r="2159" spans="2:3" x14ac:dyDescent="0.2">
      <c r="B2159" s="29"/>
      <c r="C2159" t="s">
        <v>3978</v>
      </c>
    </row>
    <row r="2160" spans="2:3" x14ac:dyDescent="0.2">
      <c r="B2160" s="29"/>
      <c r="C2160" t="s">
        <v>3979</v>
      </c>
    </row>
    <row r="2161" spans="2:3" x14ac:dyDescent="0.2">
      <c r="B2161" s="29"/>
      <c r="C2161" t="s">
        <v>3980</v>
      </c>
    </row>
    <row r="2162" spans="2:3" x14ac:dyDescent="0.2">
      <c r="B2162" s="29"/>
      <c r="C2162" t="s">
        <v>3981</v>
      </c>
    </row>
    <row r="2163" spans="2:3" x14ac:dyDescent="0.2">
      <c r="B2163" s="29"/>
      <c r="C2163" t="s">
        <v>3982</v>
      </c>
    </row>
    <row r="2164" spans="2:3" x14ac:dyDescent="0.2">
      <c r="B2164" s="29"/>
      <c r="C2164" t="s">
        <v>3983</v>
      </c>
    </row>
    <row r="2165" spans="2:3" x14ac:dyDescent="0.2">
      <c r="B2165" s="29"/>
      <c r="C2165" t="s">
        <v>3984</v>
      </c>
    </row>
    <row r="2166" spans="2:3" x14ac:dyDescent="0.2">
      <c r="B2166" s="29"/>
      <c r="C2166" t="s">
        <v>3985</v>
      </c>
    </row>
    <row r="2167" spans="2:3" x14ac:dyDescent="0.2">
      <c r="B2167" s="29"/>
      <c r="C2167" t="s">
        <v>3986</v>
      </c>
    </row>
    <row r="2168" spans="2:3" x14ac:dyDescent="0.2">
      <c r="B2168" s="29"/>
      <c r="C2168" t="s">
        <v>3987</v>
      </c>
    </row>
    <row r="2169" spans="2:3" x14ac:dyDescent="0.2">
      <c r="B2169" s="29"/>
      <c r="C2169" t="s">
        <v>3988</v>
      </c>
    </row>
    <row r="2170" spans="2:3" x14ac:dyDescent="0.2">
      <c r="B2170" s="29"/>
      <c r="C2170" t="s">
        <v>3989</v>
      </c>
    </row>
    <row r="2171" spans="2:3" x14ac:dyDescent="0.2">
      <c r="B2171" s="29"/>
      <c r="C2171" t="s">
        <v>3990</v>
      </c>
    </row>
    <row r="2172" spans="2:3" x14ac:dyDescent="0.2">
      <c r="B2172" s="29"/>
      <c r="C2172" t="s">
        <v>3991</v>
      </c>
    </row>
    <row r="2173" spans="2:3" x14ac:dyDescent="0.2">
      <c r="B2173" s="29"/>
      <c r="C2173" t="s">
        <v>3992</v>
      </c>
    </row>
    <row r="2174" spans="2:3" x14ac:dyDescent="0.2">
      <c r="B2174" s="29"/>
      <c r="C2174" t="s">
        <v>3993</v>
      </c>
    </row>
    <row r="2175" spans="2:3" x14ac:dyDescent="0.2">
      <c r="B2175" s="29"/>
      <c r="C2175" t="s">
        <v>3994</v>
      </c>
    </row>
    <row r="2176" spans="2:3" x14ac:dyDescent="0.2">
      <c r="B2176" s="29"/>
      <c r="C2176" t="s">
        <v>3995</v>
      </c>
    </row>
    <row r="2177" spans="2:3" x14ac:dyDescent="0.2">
      <c r="B2177" s="29"/>
      <c r="C2177" t="s">
        <v>3996</v>
      </c>
    </row>
    <row r="2178" spans="2:3" x14ac:dyDescent="0.2">
      <c r="B2178" s="29"/>
      <c r="C2178" t="s">
        <v>3997</v>
      </c>
    </row>
    <row r="2179" spans="2:3" x14ac:dyDescent="0.2">
      <c r="B2179" s="29"/>
      <c r="C2179" t="s">
        <v>3998</v>
      </c>
    </row>
    <row r="2180" spans="2:3" x14ac:dyDescent="0.2">
      <c r="B2180" s="29"/>
      <c r="C2180" t="s">
        <v>3999</v>
      </c>
    </row>
    <row r="2181" spans="2:3" x14ac:dyDescent="0.2">
      <c r="B2181" s="29"/>
      <c r="C2181" t="s">
        <v>4000</v>
      </c>
    </row>
    <row r="2182" spans="2:3" x14ac:dyDescent="0.2">
      <c r="B2182" s="29"/>
      <c r="C2182" t="s">
        <v>4001</v>
      </c>
    </row>
    <row r="2183" spans="2:3" x14ac:dyDescent="0.2">
      <c r="B2183" s="29"/>
      <c r="C2183" t="s">
        <v>4002</v>
      </c>
    </row>
    <row r="2184" spans="2:3" x14ac:dyDescent="0.2">
      <c r="B2184" s="29"/>
      <c r="C2184" t="s">
        <v>4003</v>
      </c>
    </row>
    <row r="2185" spans="2:3" x14ac:dyDescent="0.2">
      <c r="B2185" s="29"/>
      <c r="C2185" t="s">
        <v>4004</v>
      </c>
    </row>
    <row r="2186" spans="2:3" x14ac:dyDescent="0.2">
      <c r="B2186" s="29"/>
      <c r="C2186" t="s">
        <v>4005</v>
      </c>
    </row>
    <row r="2187" spans="2:3" x14ac:dyDescent="0.2">
      <c r="B2187" s="29"/>
      <c r="C2187" t="s">
        <v>4006</v>
      </c>
    </row>
    <row r="2188" spans="2:3" x14ac:dyDescent="0.2">
      <c r="B2188" s="29"/>
      <c r="C2188" t="s">
        <v>4007</v>
      </c>
    </row>
    <row r="2189" spans="2:3" x14ac:dyDescent="0.2">
      <c r="B2189" s="29"/>
      <c r="C2189" t="s">
        <v>4008</v>
      </c>
    </row>
    <row r="2190" spans="2:3" x14ac:dyDescent="0.2">
      <c r="B2190" s="29"/>
      <c r="C2190" t="s">
        <v>4009</v>
      </c>
    </row>
    <row r="2191" spans="2:3" x14ac:dyDescent="0.2">
      <c r="B2191" s="29"/>
      <c r="C2191" t="s">
        <v>4010</v>
      </c>
    </row>
    <row r="2192" spans="2:3" x14ac:dyDescent="0.2">
      <c r="B2192" s="29"/>
      <c r="C2192" t="s">
        <v>4011</v>
      </c>
    </row>
    <row r="2193" spans="2:3" x14ac:dyDescent="0.2">
      <c r="B2193" s="29"/>
      <c r="C2193" t="s">
        <v>4012</v>
      </c>
    </row>
    <row r="2194" spans="2:3" x14ac:dyDescent="0.2">
      <c r="B2194" s="29"/>
      <c r="C2194" t="s">
        <v>4013</v>
      </c>
    </row>
    <row r="2195" spans="2:3" x14ac:dyDescent="0.2">
      <c r="B2195" s="29"/>
      <c r="C2195" t="s">
        <v>4014</v>
      </c>
    </row>
    <row r="2196" spans="2:3" x14ac:dyDescent="0.2">
      <c r="B2196" s="29"/>
      <c r="C2196" t="s">
        <v>4015</v>
      </c>
    </row>
    <row r="2197" spans="2:3" x14ac:dyDescent="0.2">
      <c r="B2197" s="29"/>
      <c r="C2197" t="s">
        <v>4016</v>
      </c>
    </row>
    <row r="2198" spans="2:3" x14ac:dyDescent="0.2">
      <c r="B2198" s="29"/>
      <c r="C2198" t="s">
        <v>4017</v>
      </c>
    </row>
    <row r="2199" spans="2:3" x14ac:dyDescent="0.2">
      <c r="B2199" s="29"/>
      <c r="C2199" t="s">
        <v>4018</v>
      </c>
    </row>
    <row r="2200" spans="2:3" x14ac:dyDescent="0.2">
      <c r="B2200" s="29"/>
      <c r="C2200" t="s">
        <v>4019</v>
      </c>
    </row>
    <row r="2201" spans="2:3" x14ac:dyDescent="0.2">
      <c r="B2201" s="29"/>
      <c r="C2201" t="s">
        <v>4020</v>
      </c>
    </row>
    <row r="2202" spans="2:3" x14ac:dyDescent="0.2">
      <c r="B2202" s="29"/>
      <c r="C2202" t="s">
        <v>4021</v>
      </c>
    </row>
    <row r="2203" spans="2:3" x14ac:dyDescent="0.2">
      <c r="B2203" s="29"/>
      <c r="C2203" t="s">
        <v>4022</v>
      </c>
    </row>
    <row r="2204" spans="2:3" x14ac:dyDescent="0.2">
      <c r="B2204" s="29"/>
      <c r="C2204" t="s">
        <v>4023</v>
      </c>
    </row>
    <row r="2205" spans="2:3" x14ac:dyDescent="0.2">
      <c r="B2205" s="29"/>
      <c r="C2205" t="s">
        <v>4024</v>
      </c>
    </row>
    <row r="2206" spans="2:3" x14ac:dyDescent="0.2">
      <c r="B2206" s="29"/>
      <c r="C2206" t="s">
        <v>4025</v>
      </c>
    </row>
    <row r="2207" spans="2:3" x14ac:dyDescent="0.2">
      <c r="B2207" s="29"/>
      <c r="C2207" t="s">
        <v>4026</v>
      </c>
    </row>
    <row r="2208" spans="2:3" x14ac:dyDescent="0.2">
      <c r="B2208" s="29"/>
      <c r="C2208" t="s">
        <v>4027</v>
      </c>
    </row>
    <row r="2209" spans="2:3" x14ac:dyDescent="0.2">
      <c r="B2209" s="29"/>
      <c r="C2209" t="s">
        <v>4028</v>
      </c>
    </row>
    <row r="2210" spans="2:3" x14ac:dyDescent="0.2">
      <c r="B2210" s="29"/>
      <c r="C2210" t="s">
        <v>4029</v>
      </c>
    </row>
    <row r="2211" spans="2:3" x14ac:dyDescent="0.2">
      <c r="B2211" s="29"/>
      <c r="C2211" t="s">
        <v>4030</v>
      </c>
    </row>
    <row r="2212" spans="2:3" x14ac:dyDescent="0.2">
      <c r="B2212" s="29"/>
      <c r="C2212" t="s">
        <v>4031</v>
      </c>
    </row>
    <row r="2213" spans="2:3" x14ac:dyDescent="0.2">
      <c r="B2213" s="29"/>
      <c r="C2213" t="s">
        <v>4032</v>
      </c>
    </row>
    <row r="2214" spans="2:3" x14ac:dyDescent="0.2">
      <c r="B2214" s="29"/>
      <c r="C2214" t="s">
        <v>4033</v>
      </c>
    </row>
    <row r="2215" spans="2:3" x14ac:dyDescent="0.2">
      <c r="B2215" s="29"/>
      <c r="C2215" t="s">
        <v>4034</v>
      </c>
    </row>
    <row r="2216" spans="2:3" x14ac:dyDescent="0.2">
      <c r="B2216" s="29"/>
      <c r="C2216" t="s">
        <v>4035</v>
      </c>
    </row>
    <row r="2217" spans="2:3" x14ac:dyDescent="0.2">
      <c r="B2217" s="29"/>
      <c r="C2217" t="s">
        <v>4036</v>
      </c>
    </row>
    <row r="2218" spans="2:3" x14ac:dyDescent="0.2">
      <c r="B2218" s="29"/>
      <c r="C2218" t="s">
        <v>4037</v>
      </c>
    </row>
    <row r="2219" spans="2:3" x14ac:dyDescent="0.2">
      <c r="B2219" s="29"/>
      <c r="C2219" t="s">
        <v>4038</v>
      </c>
    </row>
    <row r="2220" spans="2:3" x14ac:dyDescent="0.2">
      <c r="B2220" s="29"/>
      <c r="C2220" t="s">
        <v>4039</v>
      </c>
    </row>
    <row r="2221" spans="2:3" x14ac:dyDescent="0.2">
      <c r="B2221" s="29"/>
      <c r="C2221" t="s">
        <v>4040</v>
      </c>
    </row>
    <row r="2222" spans="2:3" x14ac:dyDescent="0.2">
      <c r="B2222" s="29"/>
      <c r="C2222" t="s">
        <v>4041</v>
      </c>
    </row>
    <row r="2223" spans="2:3" x14ac:dyDescent="0.2">
      <c r="B2223" s="29"/>
      <c r="C2223" t="s">
        <v>4042</v>
      </c>
    </row>
    <row r="2224" spans="2:3" x14ac:dyDescent="0.2">
      <c r="B2224" s="29"/>
      <c r="C2224" t="s">
        <v>4043</v>
      </c>
    </row>
    <row r="2225" spans="2:3" x14ac:dyDescent="0.2">
      <c r="B2225" s="29"/>
      <c r="C2225" t="s">
        <v>4044</v>
      </c>
    </row>
    <row r="2226" spans="2:3" x14ac:dyDescent="0.2">
      <c r="B2226" s="29"/>
      <c r="C2226" t="s">
        <v>4045</v>
      </c>
    </row>
    <row r="2227" spans="2:3" x14ac:dyDescent="0.2">
      <c r="B2227" s="29"/>
      <c r="C2227" t="s">
        <v>4046</v>
      </c>
    </row>
    <row r="2228" spans="2:3" x14ac:dyDescent="0.2">
      <c r="B2228" s="29"/>
      <c r="C2228" t="s">
        <v>4047</v>
      </c>
    </row>
    <row r="2229" spans="2:3" x14ac:dyDescent="0.2">
      <c r="B2229" s="29"/>
      <c r="C2229" t="s">
        <v>4048</v>
      </c>
    </row>
    <row r="2230" spans="2:3" x14ac:dyDescent="0.2">
      <c r="B2230" s="29"/>
      <c r="C2230" t="s">
        <v>4049</v>
      </c>
    </row>
    <row r="2231" spans="2:3" x14ac:dyDescent="0.2">
      <c r="B2231" s="29"/>
      <c r="C2231" t="s">
        <v>4050</v>
      </c>
    </row>
    <row r="2232" spans="2:3" x14ac:dyDescent="0.2">
      <c r="B2232" s="29"/>
      <c r="C2232" t="s">
        <v>4051</v>
      </c>
    </row>
    <row r="2233" spans="2:3" x14ac:dyDescent="0.2">
      <c r="B2233" s="29"/>
      <c r="C2233" t="s">
        <v>4052</v>
      </c>
    </row>
    <row r="2234" spans="2:3" x14ac:dyDescent="0.2">
      <c r="B2234" s="29"/>
      <c r="C2234" t="s">
        <v>4053</v>
      </c>
    </row>
    <row r="2235" spans="2:3" x14ac:dyDescent="0.2">
      <c r="B2235" s="29"/>
      <c r="C2235" t="s">
        <v>4054</v>
      </c>
    </row>
    <row r="2236" spans="2:3" x14ac:dyDescent="0.2">
      <c r="B2236" s="29"/>
      <c r="C2236" t="s">
        <v>4055</v>
      </c>
    </row>
    <row r="2237" spans="2:3" x14ac:dyDescent="0.2">
      <c r="B2237" s="29"/>
      <c r="C2237" t="s">
        <v>4056</v>
      </c>
    </row>
    <row r="2238" spans="2:3" x14ac:dyDescent="0.2">
      <c r="B2238" s="29"/>
      <c r="C2238" t="s">
        <v>4057</v>
      </c>
    </row>
    <row r="2239" spans="2:3" x14ac:dyDescent="0.2">
      <c r="B2239" s="29"/>
      <c r="C2239" t="s">
        <v>4058</v>
      </c>
    </row>
    <row r="2240" spans="2:3" x14ac:dyDescent="0.2">
      <c r="B2240" s="29"/>
      <c r="C2240" t="s">
        <v>4059</v>
      </c>
    </row>
    <row r="2241" spans="2:3" x14ac:dyDescent="0.2">
      <c r="B2241" s="29"/>
      <c r="C2241" t="s">
        <v>4060</v>
      </c>
    </row>
    <row r="2242" spans="2:3" x14ac:dyDescent="0.2">
      <c r="B2242" s="29"/>
      <c r="C2242" t="s">
        <v>4061</v>
      </c>
    </row>
    <row r="2243" spans="2:3" x14ac:dyDescent="0.2">
      <c r="B2243" s="29"/>
      <c r="C2243" t="s">
        <v>4062</v>
      </c>
    </row>
    <row r="2244" spans="2:3" x14ac:dyDescent="0.2">
      <c r="B2244" s="29"/>
      <c r="C2244" t="s">
        <v>4063</v>
      </c>
    </row>
    <row r="2245" spans="2:3" x14ac:dyDescent="0.2">
      <c r="B2245" s="29"/>
      <c r="C2245" t="s">
        <v>4064</v>
      </c>
    </row>
    <row r="2246" spans="2:3" x14ac:dyDescent="0.2">
      <c r="B2246" s="29"/>
      <c r="C2246" t="s">
        <v>4065</v>
      </c>
    </row>
    <row r="2247" spans="2:3" x14ac:dyDescent="0.2">
      <c r="B2247" s="29"/>
      <c r="C2247" t="s">
        <v>4066</v>
      </c>
    </row>
    <row r="2248" spans="2:3" x14ac:dyDescent="0.2">
      <c r="B2248" s="29"/>
      <c r="C2248" t="s">
        <v>4067</v>
      </c>
    </row>
    <row r="2249" spans="2:3" x14ac:dyDescent="0.2">
      <c r="B2249" s="29"/>
      <c r="C2249" t="s">
        <v>4068</v>
      </c>
    </row>
    <row r="2250" spans="2:3" x14ac:dyDescent="0.2">
      <c r="B2250" s="29"/>
      <c r="C2250" t="s">
        <v>4069</v>
      </c>
    </row>
    <row r="2251" spans="2:3" x14ac:dyDescent="0.2">
      <c r="B2251" s="29"/>
      <c r="C2251" t="s">
        <v>4070</v>
      </c>
    </row>
    <row r="2252" spans="2:3" x14ac:dyDescent="0.2">
      <c r="B2252" s="29"/>
      <c r="C2252" t="s">
        <v>4071</v>
      </c>
    </row>
    <row r="2253" spans="2:3" x14ac:dyDescent="0.2">
      <c r="B2253" s="29"/>
      <c r="C2253" t="s">
        <v>4072</v>
      </c>
    </row>
    <row r="2254" spans="2:3" x14ac:dyDescent="0.2">
      <c r="B2254" s="29"/>
      <c r="C2254" t="s">
        <v>4073</v>
      </c>
    </row>
    <row r="2255" spans="2:3" x14ac:dyDescent="0.2">
      <c r="B2255" s="29"/>
      <c r="C2255" t="s">
        <v>4074</v>
      </c>
    </row>
    <row r="2256" spans="2:3" x14ac:dyDescent="0.2">
      <c r="B2256" s="29"/>
      <c r="C2256" t="s">
        <v>4075</v>
      </c>
    </row>
    <row r="2257" spans="2:3" x14ac:dyDescent="0.2">
      <c r="B2257" s="29"/>
      <c r="C2257" t="s">
        <v>4076</v>
      </c>
    </row>
    <row r="2258" spans="2:3" x14ac:dyDescent="0.2">
      <c r="B2258" s="29"/>
      <c r="C2258" t="s">
        <v>4077</v>
      </c>
    </row>
    <row r="2259" spans="2:3" x14ac:dyDescent="0.2">
      <c r="B2259" s="29"/>
      <c r="C2259" t="s">
        <v>4078</v>
      </c>
    </row>
    <row r="2260" spans="2:3" x14ac:dyDescent="0.2">
      <c r="B2260" s="29"/>
      <c r="C2260" t="s">
        <v>4079</v>
      </c>
    </row>
    <row r="2261" spans="2:3" x14ac:dyDescent="0.2">
      <c r="B2261" s="29"/>
      <c r="C2261" t="s">
        <v>4080</v>
      </c>
    </row>
    <row r="2262" spans="2:3" x14ac:dyDescent="0.2">
      <c r="B2262" s="29"/>
      <c r="C2262" t="s">
        <v>4081</v>
      </c>
    </row>
    <row r="2263" spans="2:3" x14ac:dyDescent="0.2">
      <c r="B2263" s="29"/>
      <c r="C2263" t="s">
        <v>4082</v>
      </c>
    </row>
    <row r="2264" spans="2:3" x14ac:dyDescent="0.2">
      <c r="B2264" s="29"/>
      <c r="C2264" t="s">
        <v>4083</v>
      </c>
    </row>
    <row r="2265" spans="2:3" x14ac:dyDescent="0.2">
      <c r="B2265" s="29"/>
      <c r="C2265" t="s">
        <v>4084</v>
      </c>
    </row>
    <row r="2266" spans="2:3" x14ac:dyDescent="0.2">
      <c r="B2266" s="29"/>
      <c r="C2266" t="s">
        <v>4085</v>
      </c>
    </row>
    <row r="2267" spans="2:3" x14ac:dyDescent="0.2">
      <c r="B2267" s="29"/>
      <c r="C2267" t="s">
        <v>4086</v>
      </c>
    </row>
    <row r="2268" spans="2:3" x14ac:dyDescent="0.2">
      <c r="B2268" s="29"/>
      <c r="C2268" t="s">
        <v>4087</v>
      </c>
    </row>
    <row r="2269" spans="2:3" x14ac:dyDescent="0.2">
      <c r="B2269" s="29"/>
      <c r="C2269" t="s">
        <v>4088</v>
      </c>
    </row>
    <row r="2270" spans="2:3" x14ac:dyDescent="0.2">
      <c r="B2270" s="29"/>
      <c r="C2270" t="s">
        <v>4089</v>
      </c>
    </row>
    <row r="2271" spans="2:3" x14ac:dyDescent="0.2">
      <c r="B2271" s="29"/>
      <c r="C2271" t="s">
        <v>4090</v>
      </c>
    </row>
    <row r="2272" spans="2:3" x14ac:dyDescent="0.2">
      <c r="B2272" s="29"/>
      <c r="C2272" t="s">
        <v>4091</v>
      </c>
    </row>
    <row r="2273" spans="2:3" x14ac:dyDescent="0.2">
      <c r="B2273" s="29"/>
      <c r="C2273" t="s">
        <v>4092</v>
      </c>
    </row>
    <row r="2274" spans="2:3" x14ac:dyDescent="0.2">
      <c r="B2274" s="29"/>
      <c r="C2274" t="s">
        <v>4093</v>
      </c>
    </row>
    <row r="2275" spans="2:3" x14ac:dyDescent="0.2">
      <c r="B2275" s="29"/>
      <c r="C2275" t="s">
        <v>4094</v>
      </c>
    </row>
    <row r="2276" spans="2:3" x14ac:dyDescent="0.2">
      <c r="B2276" s="29"/>
      <c r="C2276" t="s">
        <v>4095</v>
      </c>
    </row>
    <row r="2277" spans="2:3" x14ac:dyDescent="0.2">
      <c r="B2277" s="29"/>
      <c r="C2277" t="s">
        <v>4096</v>
      </c>
    </row>
    <row r="2278" spans="2:3" x14ac:dyDescent="0.2">
      <c r="B2278" s="29"/>
      <c r="C2278" t="s">
        <v>4097</v>
      </c>
    </row>
    <row r="2279" spans="2:3" x14ac:dyDescent="0.2">
      <c r="B2279" s="29"/>
      <c r="C2279" t="s">
        <v>4098</v>
      </c>
    </row>
    <row r="2280" spans="2:3" x14ac:dyDescent="0.2">
      <c r="B2280" s="29"/>
      <c r="C2280" t="s">
        <v>4099</v>
      </c>
    </row>
    <row r="2281" spans="2:3" x14ac:dyDescent="0.2">
      <c r="B2281" s="29"/>
      <c r="C2281" t="s">
        <v>4100</v>
      </c>
    </row>
    <row r="2282" spans="2:3" x14ac:dyDescent="0.2">
      <c r="B2282" s="29"/>
      <c r="C2282" t="s">
        <v>4101</v>
      </c>
    </row>
    <row r="2283" spans="2:3" x14ac:dyDescent="0.2">
      <c r="B2283" s="29"/>
      <c r="C2283" t="s">
        <v>4102</v>
      </c>
    </row>
    <row r="2284" spans="2:3" x14ac:dyDescent="0.2">
      <c r="B2284" s="29"/>
      <c r="C2284" t="s">
        <v>4103</v>
      </c>
    </row>
    <row r="2285" spans="2:3" x14ac:dyDescent="0.2">
      <c r="B2285" s="29"/>
      <c r="C2285" t="s">
        <v>4104</v>
      </c>
    </row>
    <row r="2286" spans="2:3" x14ac:dyDescent="0.2">
      <c r="B2286" s="29"/>
      <c r="C2286" t="s">
        <v>4105</v>
      </c>
    </row>
    <row r="2287" spans="2:3" x14ac:dyDescent="0.2">
      <c r="B2287" s="29"/>
      <c r="C2287" t="s">
        <v>4106</v>
      </c>
    </row>
    <row r="2288" spans="2:3" x14ac:dyDescent="0.2">
      <c r="B2288" s="29"/>
      <c r="C2288" t="s">
        <v>4107</v>
      </c>
    </row>
    <row r="2289" spans="2:3" x14ac:dyDescent="0.2">
      <c r="B2289" s="29"/>
      <c r="C2289" t="s">
        <v>4108</v>
      </c>
    </row>
    <row r="2290" spans="2:3" x14ac:dyDescent="0.2">
      <c r="B2290" s="29"/>
      <c r="C2290" t="s">
        <v>4109</v>
      </c>
    </row>
    <row r="2291" spans="2:3" x14ac:dyDescent="0.2">
      <c r="B2291" s="29"/>
      <c r="C2291" t="s">
        <v>4110</v>
      </c>
    </row>
    <row r="2292" spans="2:3" x14ac:dyDescent="0.2">
      <c r="B2292" s="29"/>
      <c r="C2292" t="s">
        <v>4111</v>
      </c>
    </row>
    <row r="2293" spans="2:3" x14ac:dyDescent="0.2">
      <c r="B2293" s="29"/>
      <c r="C2293" t="s">
        <v>4112</v>
      </c>
    </row>
    <row r="2294" spans="2:3" x14ac:dyDescent="0.2">
      <c r="B2294" s="29"/>
      <c r="C2294" t="s">
        <v>4113</v>
      </c>
    </row>
    <row r="2295" spans="2:3" x14ac:dyDescent="0.2">
      <c r="B2295" s="29"/>
      <c r="C2295" t="s">
        <v>4114</v>
      </c>
    </row>
    <row r="2296" spans="2:3" x14ac:dyDescent="0.2">
      <c r="B2296" s="29"/>
      <c r="C2296" t="s">
        <v>4115</v>
      </c>
    </row>
    <row r="2297" spans="2:3" x14ac:dyDescent="0.2">
      <c r="B2297" s="29"/>
      <c r="C2297" t="s">
        <v>4116</v>
      </c>
    </row>
    <row r="2298" spans="2:3" x14ac:dyDescent="0.2">
      <c r="B2298" s="29"/>
      <c r="C2298" t="s">
        <v>4117</v>
      </c>
    </row>
    <row r="2299" spans="2:3" x14ac:dyDescent="0.2">
      <c r="B2299" s="29"/>
      <c r="C2299" t="s">
        <v>4118</v>
      </c>
    </row>
    <row r="2300" spans="2:3" x14ac:dyDescent="0.2">
      <c r="B2300" s="29"/>
      <c r="C2300" t="s">
        <v>4119</v>
      </c>
    </row>
    <row r="2301" spans="2:3" x14ac:dyDescent="0.2">
      <c r="B2301" s="29"/>
      <c r="C2301" t="s">
        <v>4120</v>
      </c>
    </row>
    <row r="2302" spans="2:3" x14ac:dyDescent="0.2">
      <c r="B2302" s="29"/>
      <c r="C2302" t="s">
        <v>4121</v>
      </c>
    </row>
    <row r="2303" spans="2:3" x14ac:dyDescent="0.2">
      <c r="B2303" s="29"/>
      <c r="C2303" t="s">
        <v>4122</v>
      </c>
    </row>
    <row r="2304" spans="2:3" x14ac:dyDescent="0.2">
      <c r="B2304" s="29"/>
      <c r="C2304" t="s">
        <v>4123</v>
      </c>
    </row>
    <row r="2305" spans="2:3" x14ac:dyDescent="0.2">
      <c r="B2305" s="29"/>
      <c r="C2305" t="s">
        <v>4124</v>
      </c>
    </row>
    <row r="2306" spans="2:3" x14ac:dyDescent="0.2">
      <c r="B2306" s="29"/>
      <c r="C2306" t="s">
        <v>4125</v>
      </c>
    </row>
    <row r="2307" spans="2:3" x14ac:dyDescent="0.2">
      <c r="B2307" s="29"/>
      <c r="C2307" t="s">
        <v>4126</v>
      </c>
    </row>
    <row r="2308" spans="2:3" x14ac:dyDescent="0.2">
      <c r="B2308" s="29"/>
      <c r="C2308" t="s">
        <v>4127</v>
      </c>
    </row>
    <row r="2309" spans="2:3" x14ac:dyDescent="0.2">
      <c r="B2309" s="29"/>
      <c r="C2309" t="s">
        <v>4128</v>
      </c>
    </row>
    <row r="2310" spans="2:3" x14ac:dyDescent="0.2">
      <c r="B2310" s="29"/>
      <c r="C2310" t="s">
        <v>4129</v>
      </c>
    </row>
    <row r="2311" spans="2:3" x14ac:dyDescent="0.2">
      <c r="B2311" s="29"/>
      <c r="C2311" t="s">
        <v>4130</v>
      </c>
    </row>
    <row r="2312" spans="2:3" x14ac:dyDescent="0.2">
      <c r="B2312" s="29"/>
      <c r="C2312" t="s">
        <v>4131</v>
      </c>
    </row>
    <row r="2313" spans="2:3" x14ac:dyDescent="0.2">
      <c r="B2313" s="29"/>
      <c r="C2313" t="s">
        <v>4132</v>
      </c>
    </row>
    <row r="2314" spans="2:3" x14ac:dyDescent="0.2">
      <c r="B2314" s="29"/>
      <c r="C2314" t="s">
        <v>4133</v>
      </c>
    </row>
    <row r="2315" spans="2:3" x14ac:dyDescent="0.2">
      <c r="B2315" s="29"/>
      <c r="C2315" t="s">
        <v>4134</v>
      </c>
    </row>
    <row r="2316" spans="2:3" x14ac:dyDescent="0.2">
      <c r="B2316" s="29"/>
      <c r="C2316" t="s">
        <v>4135</v>
      </c>
    </row>
    <row r="2317" spans="2:3" x14ac:dyDescent="0.2">
      <c r="B2317" s="29"/>
      <c r="C2317" t="s">
        <v>4136</v>
      </c>
    </row>
    <row r="2318" spans="2:3" x14ac:dyDescent="0.2">
      <c r="B2318" s="29"/>
      <c r="C2318" t="s">
        <v>4137</v>
      </c>
    </row>
    <row r="2319" spans="2:3" x14ac:dyDescent="0.2">
      <c r="B2319" s="29"/>
      <c r="C2319" t="s">
        <v>4138</v>
      </c>
    </row>
    <row r="2320" spans="2:3" x14ac:dyDescent="0.2">
      <c r="B2320" s="29"/>
      <c r="C2320" t="s">
        <v>4139</v>
      </c>
    </row>
    <row r="2321" spans="2:3" x14ac:dyDescent="0.2">
      <c r="B2321" s="29"/>
      <c r="C2321" t="s">
        <v>4140</v>
      </c>
    </row>
    <row r="2322" spans="2:3" x14ac:dyDescent="0.2">
      <c r="B2322" s="29"/>
      <c r="C2322" t="s">
        <v>4141</v>
      </c>
    </row>
    <row r="2323" spans="2:3" x14ac:dyDescent="0.2">
      <c r="B2323" s="29"/>
      <c r="C2323" t="s">
        <v>67</v>
      </c>
    </row>
    <row r="2324" spans="2:3" x14ac:dyDescent="0.2">
      <c r="B2324" s="29"/>
      <c r="C2324" t="s">
        <v>4142</v>
      </c>
    </row>
    <row r="2325" spans="2:3" x14ac:dyDescent="0.2">
      <c r="B2325" s="29"/>
      <c r="C2325" t="s">
        <v>4143</v>
      </c>
    </row>
    <row r="2326" spans="2:3" x14ac:dyDescent="0.2">
      <c r="B2326" s="29"/>
      <c r="C2326" t="s">
        <v>4144</v>
      </c>
    </row>
    <row r="2327" spans="2:3" x14ac:dyDescent="0.2">
      <c r="B2327" s="29"/>
      <c r="C2327" t="s">
        <v>4145</v>
      </c>
    </row>
    <row r="2328" spans="2:3" x14ac:dyDescent="0.2">
      <c r="B2328" s="29"/>
      <c r="C2328" t="s">
        <v>4146</v>
      </c>
    </row>
    <row r="2329" spans="2:3" x14ac:dyDescent="0.2">
      <c r="B2329" s="29"/>
      <c r="C2329" t="s">
        <v>4147</v>
      </c>
    </row>
    <row r="2330" spans="2:3" x14ac:dyDescent="0.2">
      <c r="B2330" s="29"/>
      <c r="C2330" t="s">
        <v>4148</v>
      </c>
    </row>
    <row r="2331" spans="2:3" x14ac:dyDescent="0.2">
      <c r="B2331" s="29"/>
      <c r="C2331" t="s">
        <v>4149</v>
      </c>
    </row>
    <row r="2332" spans="2:3" x14ac:dyDescent="0.2">
      <c r="B2332" s="29"/>
      <c r="C2332" t="s">
        <v>68</v>
      </c>
    </row>
    <row r="2333" spans="2:3" x14ac:dyDescent="0.2">
      <c r="B2333" s="29"/>
      <c r="C2333" t="s">
        <v>4150</v>
      </c>
    </row>
    <row r="2334" spans="2:3" x14ac:dyDescent="0.2">
      <c r="B2334" s="29"/>
      <c r="C2334" t="s">
        <v>65</v>
      </c>
    </row>
    <row r="2335" spans="2:3" x14ac:dyDescent="0.2">
      <c r="B2335" s="29"/>
      <c r="C2335" t="s">
        <v>4151</v>
      </c>
    </row>
    <row r="2336" spans="2:3" x14ac:dyDescent="0.2">
      <c r="B2336" s="29"/>
      <c r="C2336" t="s">
        <v>4152</v>
      </c>
    </row>
    <row r="2337" spans="2:3" x14ac:dyDescent="0.2">
      <c r="B2337" s="29"/>
      <c r="C2337" t="s">
        <v>4153</v>
      </c>
    </row>
    <row r="2338" spans="2:3" x14ac:dyDescent="0.2">
      <c r="B2338" s="29"/>
      <c r="C2338" t="s">
        <v>4154</v>
      </c>
    </row>
    <row r="2339" spans="2:3" x14ac:dyDescent="0.2">
      <c r="B2339" s="29"/>
      <c r="C2339" t="s">
        <v>4155</v>
      </c>
    </row>
    <row r="2340" spans="2:3" x14ac:dyDescent="0.2">
      <c r="B2340" s="29"/>
      <c r="C2340" t="s">
        <v>4156</v>
      </c>
    </row>
    <row r="2341" spans="2:3" x14ac:dyDescent="0.2">
      <c r="B2341" s="29"/>
      <c r="C2341" t="s">
        <v>4157</v>
      </c>
    </row>
    <row r="2342" spans="2:3" x14ac:dyDescent="0.2">
      <c r="B2342" s="29"/>
      <c r="C2342" t="s">
        <v>4158</v>
      </c>
    </row>
    <row r="2343" spans="2:3" x14ac:dyDescent="0.2">
      <c r="B2343" s="29"/>
      <c r="C2343" t="s">
        <v>4159</v>
      </c>
    </row>
    <row r="2344" spans="2:3" x14ac:dyDescent="0.2">
      <c r="B2344" s="29"/>
      <c r="C2344" t="s">
        <v>4160</v>
      </c>
    </row>
    <row r="2345" spans="2:3" x14ac:dyDescent="0.2">
      <c r="B2345" s="29"/>
      <c r="C2345" t="s">
        <v>4161</v>
      </c>
    </row>
    <row r="2346" spans="2:3" x14ac:dyDescent="0.2">
      <c r="B2346" s="29"/>
      <c r="C2346" t="s">
        <v>4162</v>
      </c>
    </row>
    <row r="2347" spans="2:3" x14ac:dyDescent="0.2">
      <c r="B2347" s="29"/>
      <c r="C2347" t="s">
        <v>4163</v>
      </c>
    </row>
    <row r="2348" spans="2:3" x14ac:dyDescent="0.2">
      <c r="B2348" s="29"/>
      <c r="C2348" t="s">
        <v>4164</v>
      </c>
    </row>
    <row r="2349" spans="2:3" x14ac:dyDescent="0.2">
      <c r="B2349" s="29"/>
      <c r="C2349" t="s">
        <v>4165</v>
      </c>
    </row>
    <row r="2350" spans="2:3" x14ac:dyDescent="0.2">
      <c r="B2350" s="29"/>
      <c r="C2350" t="s">
        <v>4166</v>
      </c>
    </row>
    <row r="2351" spans="2:3" x14ac:dyDescent="0.2">
      <c r="B2351" s="29"/>
      <c r="C2351" t="s">
        <v>4167</v>
      </c>
    </row>
    <row r="2352" spans="2:3" x14ac:dyDescent="0.2">
      <c r="B2352" s="29"/>
      <c r="C2352" t="s">
        <v>4168</v>
      </c>
    </row>
    <row r="2353" spans="2:3" x14ac:dyDescent="0.2">
      <c r="B2353" s="29"/>
      <c r="C2353" t="s">
        <v>4169</v>
      </c>
    </row>
    <row r="2354" spans="2:3" x14ac:dyDescent="0.2">
      <c r="B2354" s="29"/>
      <c r="C2354" t="s">
        <v>4170</v>
      </c>
    </row>
    <row r="2355" spans="2:3" x14ac:dyDescent="0.2">
      <c r="B2355" s="29"/>
      <c r="C2355" t="s">
        <v>4171</v>
      </c>
    </row>
    <row r="2356" spans="2:3" x14ac:dyDescent="0.2">
      <c r="B2356" s="29"/>
      <c r="C2356" t="s">
        <v>4172</v>
      </c>
    </row>
    <row r="2357" spans="2:3" x14ac:dyDescent="0.2">
      <c r="B2357" s="29"/>
      <c r="C2357" t="s">
        <v>4173</v>
      </c>
    </row>
    <row r="2358" spans="2:3" x14ac:dyDescent="0.2">
      <c r="B2358" s="29"/>
      <c r="C2358" t="s">
        <v>4174</v>
      </c>
    </row>
    <row r="2359" spans="2:3" x14ac:dyDescent="0.2">
      <c r="B2359" s="29"/>
      <c r="C2359" t="s">
        <v>4175</v>
      </c>
    </row>
    <row r="2360" spans="2:3" x14ac:dyDescent="0.2">
      <c r="B2360" s="29"/>
      <c r="C2360" t="s">
        <v>4176</v>
      </c>
    </row>
    <row r="2361" spans="2:3" x14ac:dyDescent="0.2">
      <c r="B2361" s="29"/>
      <c r="C2361" t="s">
        <v>4177</v>
      </c>
    </row>
    <row r="2362" spans="2:3" x14ac:dyDescent="0.2">
      <c r="B2362" s="29"/>
      <c r="C2362" t="s">
        <v>4178</v>
      </c>
    </row>
    <row r="2363" spans="2:3" x14ac:dyDescent="0.2">
      <c r="B2363" s="29"/>
      <c r="C2363" t="s">
        <v>4179</v>
      </c>
    </row>
    <row r="2364" spans="2:3" x14ac:dyDescent="0.2">
      <c r="B2364" s="29"/>
      <c r="C2364" t="s">
        <v>4180</v>
      </c>
    </row>
    <row r="2365" spans="2:3" x14ac:dyDescent="0.2">
      <c r="B2365" s="29"/>
      <c r="C2365" t="s">
        <v>4181</v>
      </c>
    </row>
    <row r="2366" spans="2:3" x14ac:dyDescent="0.2">
      <c r="B2366" s="29"/>
      <c r="C2366" t="s">
        <v>4182</v>
      </c>
    </row>
    <row r="2367" spans="2:3" x14ac:dyDescent="0.2">
      <c r="B2367" s="29"/>
      <c r="C2367" t="s">
        <v>4183</v>
      </c>
    </row>
    <row r="2368" spans="2:3" x14ac:dyDescent="0.2">
      <c r="B2368" s="29"/>
      <c r="C2368" t="s">
        <v>4184</v>
      </c>
    </row>
    <row r="2369" spans="2:3" x14ac:dyDescent="0.2">
      <c r="B2369" s="29"/>
      <c r="C2369" t="s">
        <v>4185</v>
      </c>
    </row>
    <row r="2370" spans="2:3" x14ac:dyDescent="0.2">
      <c r="B2370" s="29"/>
      <c r="C2370" t="s">
        <v>4186</v>
      </c>
    </row>
    <row r="2371" spans="2:3" x14ac:dyDescent="0.2">
      <c r="B2371" s="29"/>
      <c r="C2371" t="s">
        <v>4187</v>
      </c>
    </row>
    <row r="2372" spans="2:3" x14ac:dyDescent="0.2">
      <c r="B2372" s="29"/>
      <c r="C2372" t="s">
        <v>4188</v>
      </c>
    </row>
    <row r="2373" spans="2:3" x14ac:dyDescent="0.2">
      <c r="B2373" s="29"/>
      <c r="C2373" t="s">
        <v>4189</v>
      </c>
    </row>
    <row r="2374" spans="2:3" x14ac:dyDescent="0.2">
      <c r="B2374" s="29"/>
      <c r="C2374" t="s">
        <v>4190</v>
      </c>
    </row>
    <row r="2375" spans="2:3" x14ac:dyDescent="0.2">
      <c r="B2375" s="102"/>
      <c r="C2375" t="s">
        <v>4191</v>
      </c>
    </row>
    <row r="2376" spans="2:3" x14ac:dyDescent="0.2">
      <c r="B2376" s="110" t="s">
        <v>1252</v>
      </c>
      <c r="C2376" s="104"/>
    </row>
    <row r="2377" spans="2:3" x14ac:dyDescent="0.2">
      <c r="B2377" s="29" t="s">
        <v>829</v>
      </c>
      <c r="C2377" t="s">
        <v>39</v>
      </c>
    </row>
    <row r="2378" spans="2:3" x14ac:dyDescent="0.2">
      <c r="B2378" s="29"/>
      <c r="C2378" t="s">
        <v>45</v>
      </c>
    </row>
    <row r="2379" spans="2:3" x14ac:dyDescent="0.2">
      <c r="B2379" s="29"/>
      <c r="C2379" t="s">
        <v>4192</v>
      </c>
    </row>
    <row r="2380" spans="2:3" x14ac:dyDescent="0.2">
      <c r="B2380" s="29"/>
      <c r="C2380" t="s">
        <v>4193</v>
      </c>
    </row>
    <row r="2381" spans="2:3" x14ac:dyDescent="0.2">
      <c r="B2381" s="29"/>
      <c r="C2381" t="s">
        <v>4194</v>
      </c>
    </row>
    <row r="2382" spans="2:3" x14ac:dyDescent="0.2">
      <c r="B2382" s="29"/>
      <c r="C2382" t="s">
        <v>4195</v>
      </c>
    </row>
    <row r="2383" spans="2:3" x14ac:dyDescent="0.2">
      <c r="B2383" s="29"/>
      <c r="C2383" t="s">
        <v>4196</v>
      </c>
    </row>
    <row r="2384" spans="2:3" x14ac:dyDescent="0.2">
      <c r="B2384" s="29"/>
      <c r="C2384" t="s">
        <v>4197</v>
      </c>
    </row>
    <row r="2385" spans="2:3" x14ac:dyDescent="0.2">
      <c r="B2385" s="29"/>
      <c r="C2385" t="s">
        <v>4198</v>
      </c>
    </row>
    <row r="2386" spans="2:3" x14ac:dyDescent="0.2">
      <c r="B2386" s="29"/>
      <c r="C2386" t="s">
        <v>4199</v>
      </c>
    </row>
    <row r="2387" spans="2:3" x14ac:dyDescent="0.2">
      <c r="B2387" s="29"/>
      <c r="C2387" t="s">
        <v>4200</v>
      </c>
    </row>
    <row r="2388" spans="2:3" x14ac:dyDescent="0.2">
      <c r="B2388" s="29"/>
      <c r="C2388" t="s">
        <v>4201</v>
      </c>
    </row>
    <row r="2389" spans="2:3" x14ac:dyDescent="0.2">
      <c r="B2389" s="29"/>
      <c r="C2389" t="s">
        <v>52</v>
      </c>
    </row>
    <row r="2390" spans="2:3" x14ac:dyDescent="0.2">
      <c r="B2390" s="29"/>
      <c r="C2390" t="s">
        <v>4202</v>
      </c>
    </row>
    <row r="2391" spans="2:3" x14ac:dyDescent="0.2">
      <c r="B2391" s="29"/>
      <c r="C2391" t="s">
        <v>4203</v>
      </c>
    </row>
    <row r="2392" spans="2:3" x14ac:dyDescent="0.2">
      <c r="B2392" s="29"/>
      <c r="C2392" t="s">
        <v>4204</v>
      </c>
    </row>
    <row r="2393" spans="2:3" x14ac:dyDescent="0.2">
      <c r="B2393" s="29"/>
      <c r="C2393" t="s">
        <v>4205</v>
      </c>
    </row>
    <row r="2394" spans="2:3" x14ac:dyDescent="0.2">
      <c r="B2394" s="29"/>
      <c r="C2394" t="s">
        <v>4206</v>
      </c>
    </row>
    <row r="2395" spans="2:3" x14ac:dyDescent="0.2">
      <c r="B2395" s="29"/>
      <c r="C2395" t="s">
        <v>4207</v>
      </c>
    </row>
    <row r="2396" spans="2:3" x14ac:dyDescent="0.2">
      <c r="B2396" s="29"/>
      <c r="C2396" t="s">
        <v>4208</v>
      </c>
    </row>
    <row r="2397" spans="2:3" x14ac:dyDescent="0.2">
      <c r="B2397" s="29"/>
      <c r="C2397" t="s">
        <v>1760</v>
      </c>
    </row>
    <row r="2398" spans="2:3" x14ac:dyDescent="0.2">
      <c r="B2398" s="29"/>
      <c r="C2398" t="s">
        <v>4209</v>
      </c>
    </row>
    <row r="2399" spans="2:3" x14ac:dyDescent="0.2">
      <c r="B2399" s="29"/>
      <c r="C2399" t="s">
        <v>4210</v>
      </c>
    </row>
    <row r="2400" spans="2:3" x14ac:dyDescent="0.2">
      <c r="B2400" s="29"/>
      <c r="C2400" t="s">
        <v>4211</v>
      </c>
    </row>
    <row r="2401" spans="2:3" x14ac:dyDescent="0.2">
      <c r="B2401" s="29"/>
      <c r="C2401" t="s">
        <v>4212</v>
      </c>
    </row>
    <row r="2402" spans="2:3" x14ac:dyDescent="0.2">
      <c r="B2402" s="29"/>
      <c r="C2402" t="s">
        <v>4213</v>
      </c>
    </row>
    <row r="2403" spans="2:3" x14ac:dyDescent="0.2">
      <c r="B2403" s="29"/>
      <c r="C2403" t="s">
        <v>4214</v>
      </c>
    </row>
    <row r="2404" spans="2:3" x14ac:dyDescent="0.2">
      <c r="B2404" s="29"/>
      <c r="C2404" t="s">
        <v>4215</v>
      </c>
    </row>
    <row r="2405" spans="2:3" x14ac:dyDescent="0.2">
      <c r="B2405" s="29"/>
      <c r="C2405" t="s">
        <v>4216</v>
      </c>
    </row>
    <row r="2406" spans="2:3" x14ac:dyDescent="0.2">
      <c r="B2406" s="29"/>
      <c r="C2406" t="s">
        <v>1860</v>
      </c>
    </row>
    <row r="2407" spans="2:3" x14ac:dyDescent="0.2">
      <c r="B2407" s="29"/>
      <c r="C2407" t="s">
        <v>4217</v>
      </c>
    </row>
    <row r="2408" spans="2:3" x14ac:dyDescent="0.2">
      <c r="B2408" s="29"/>
      <c r="C2408" t="s">
        <v>4218</v>
      </c>
    </row>
    <row r="2409" spans="2:3" x14ac:dyDescent="0.2">
      <c r="B2409" s="29"/>
      <c r="C2409" t="s">
        <v>4219</v>
      </c>
    </row>
    <row r="2410" spans="2:3" x14ac:dyDescent="0.2">
      <c r="B2410" s="29"/>
      <c r="C2410" t="s">
        <v>4220</v>
      </c>
    </row>
    <row r="2411" spans="2:3" x14ac:dyDescent="0.2">
      <c r="B2411" s="29"/>
      <c r="C2411" t="s">
        <v>4221</v>
      </c>
    </row>
    <row r="2412" spans="2:3" x14ac:dyDescent="0.2">
      <c r="B2412" s="29"/>
      <c r="C2412" t="s">
        <v>4222</v>
      </c>
    </row>
    <row r="2413" spans="2:3" x14ac:dyDescent="0.2">
      <c r="B2413" s="29"/>
      <c r="C2413" t="s">
        <v>4223</v>
      </c>
    </row>
    <row r="2414" spans="2:3" x14ac:dyDescent="0.2">
      <c r="B2414" s="29"/>
      <c r="C2414" t="s">
        <v>4224</v>
      </c>
    </row>
    <row r="2415" spans="2:3" x14ac:dyDescent="0.2">
      <c r="B2415" s="29"/>
      <c r="C2415" t="s">
        <v>4225</v>
      </c>
    </row>
    <row r="2416" spans="2:3" x14ac:dyDescent="0.2">
      <c r="B2416" s="29"/>
      <c r="C2416" t="s">
        <v>4226</v>
      </c>
    </row>
    <row r="2417" spans="2:3" x14ac:dyDescent="0.2">
      <c r="B2417" s="29"/>
      <c r="C2417" t="s">
        <v>4227</v>
      </c>
    </row>
    <row r="2418" spans="2:3" x14ac:dyDescent="0.2">
      <c r="B2418" s="29"/>
      <c r="C2418" t="s">
        <v>4228</v>
      </c>
    </row>
    <row r="2419" spans="2:3" x14ac:dyDescent="0.2">
      <c r="B2419" s="29"/>
      <c r="C2419" t="s">
        <v>4229</v>
      </c>
    </row>
    <row r="2420" spans="2:3" x14ac:dyDescent="0.2">
      <c r="B2420" s="29"/>
      <c r="C2420" t="s">
        <v>4230</v>
      </c>
    </row>
    <row r="2421" spans="2:3" x14ac:dyDescent="0.2">
      <c r="B2421" s="29"/>
      <c r="C2421" t="s">
        <v>4231</v>
      </c>
    </row>
    <row r="2422" spans="2:3" x14ac:dyDescent="0.2">
      <c r="B2422" s="29"/>
      <c r="C2422" t="s">
        <v>4232</v>
      </c>
    </row>
    <row r="2423" spans="2:3" x14ac:dyDescent="0.2">
      <c r="B2423" s="29"/>
      <c r="C2423" t="s">
        <v>4233</v>
      </c>
    </row>
    <row r="2424" spans="2:3" x14ac:dyDescent="0.2">
      <c r="B2424" s="29"/>
      <c r="C2424" t="s">
        <v>4234</v>
      </c>
    </row>
    <row r="2425" spans="2:3" x14ac:dyDescent="0.2">
      <c r="B2425" s="29"/>
      <c r="C2425" t="s">
        <v>4235</v>
      </c>
    </row>
    <row r="2426" spans="2:3" x14ac:dyDescent="0.2">
      <c r="B2426" s="29"/>
      <c r="C2426" t="s">
        <v>4236</v>
      </c>
    </row>
    <row r="2427" spans="2:3" x14ac:dyDescent="0.2">
      <c r="B2427" s="29"/>
      <c r="C2427" t="s">
        <v>4237</v>
      </c>
    </row>
    <row r="2428" spans="2:3" x14ac:dyDescent="0.2">
      <c r="B2428" s="29"/>
      <c r="C2428" t="s">
        <v>4238</v>
      </c>
    </row>
    <row r="2429" spans="2:3" x14ac:dyDescent="0.2">
      <c r="B2429" s="29"/>
      <c r="C2429" t="s">
        <v>4239</v>
      </c>
    </row>
    <row r="2430" spans="2:3" x14ac:dyDescent="0.2">
      <c r="B2430" s="29"/>
      <c r="C2430" t="s">
        <v>4240</v>
      </c>
    </row>
    <row r="2431" spans="2:3" x14ac:dyDescent="0.2">
      <c r="B2431" s="29"/>
      <c r="C2431" t="s">
        <v>4241</v>
      </c>
    </row>
    <row r="2432" spans="2:3" x14ac:dyDescent="0.2">
      <c r="B2432" s="29"/>
      <c r="C2432" t="s">
        <v>4242</v>
      </c>
    </row>
    <row r="2433" spans="2:3" x14ac:dyDescent="0.2">
      <c r="B2433" s="29"/>
      <c r="C2433" t="s">
        <v>4243</v>
      </c>
    </row>
    <row r="2434" spans="2:3" x14ac:dyDescent="0.2">
      <c r="B2434" s="29"/>
      <c r="C2434" t="s">
        <v>4244</v>
      </c>
    </row>
    <row r="2435" spans="2:3" x14ac:dyDescent="0.2">
      <c r="B2435" s="29"/>
      <c r="C2435" t="s">
        <v>4245</v>
      </c>
    </row>
    <row r="2436" spans="2:3" x14ac:dyDescent="0.2">
      <c r="B2436" s="29"/>
      <c r="C2436" t="s">
        <v>4246</v>
      </c>
    </row>
    <row r="2437" spans="2:3" x14ac:dyDescent="0.2">
      <c r="B2437" s="29"/>
      <c r="C2437" t="s">
        <v>4247</v>
      </c>
    </row>
    <row r="2438" spans="2:3" x14ac:dyDescent="0.2">
      <c r="B2438" s="29"/>
      <c r="C2438" t="s">
        <v>4248</v>
      </c>
    </row>
    <row r="2439" spans="2:3" x14ac:dyDescent="0.2">
      <c r="B2439" s="29"/>
      <c r="C2439" t="s">
        <v>4249</v>
      </c>
    </row>
    <row r="2440" spans="2:3" x14ac:dyDescent="0.2">
      <c r="B2440" s="29"/>
      <c r="C2440" t="s">
        <v>4250</v>
      </c>
    </row>
    <row r="2441" spans="2:3" x14ac:dyDescent="0.2">
      <c r="B2441" s="29"/>
      <c r="C2441" t="s">
        <v>4251</v>
      </c>
    </row>
    <row r="2442" spans="2:3" x14ac:dyDescent="0.2">
      <c r="B2442" s="29"/>
      <c r="C2442" t="s">
        <v>4252</v>
      </c>
    </row>
    <row r="2443" spans="2:3" x14ac:dyDescent="0.2">
      <c r="B2443" s="29"/>
      <c r="C2443" t="s">
        <v>4253</v>
      </c>
    </row>
    <row r="2444" spans="2:3" x14ac:dyDescent="0.2">
      <c r="B2444" s="29"/>
      <c r="C2444" t="s">
        <v>4254</v>
      </c>
    </row>
    <row r="2445" spans="2:3" x14ac:dyDescent="0.2">
      <c r="B2445" s="29"/>
      <c r="C2445" t="s">
        <v>4255</v>
      </c>
    </row>
    <row r="2446" spans="2:3" x14ac:dyDescent="0.2">
      <c r="B2446" s="29"/>
      <c r="C2446" t="s">
        <v>4256</v>
      </c>
    </row>
    <row r="2447" spans="2:3" x14ac:dyDescent="0.2">
      <c r="B2447" s="29"/>
      <c r="C2447" t="s">
        <v>4257</v>
      </c>
    </row>
    <row r="2448" spans="2:3" x14ac:dyDescent="0.2">
      <c r="B2448" s="29"/>
      <c r="C2448" t="s">
        <v>4258</v>
      </c>
    </row>
    <row r="2449" spans="2:3" x14ac:dyDescent="0.2">
      <c r="B2449" s="29"/>
      <c r="C2449" t="s">
        <v>4259</v>
      </c>
    </row>
    <row r="2450" spans="2:3" x14ac:dyDescent="0.2">
      <c r="B2450" s="29"/>
      <c r="C2450" t="s">
        <v>4260</v>
      </c>
    </row>
    <row r="2451" spans="2:3" x14ac:dyDescent="0.2">
      <c r="B2451" s="29"/>
      <c r="C2451" t="s">
        <v>4261</v>
      </c>
    </row>
    <row r="2452" spans="2:3" x14ac:dyDescent="0.2">
      <c r="B2452" s="29"/>
      <c r="C2452" t="s">
        <v>4262</v>
      </c>
    </row>
    <row r="2453" spans="2:3" x14ac:dyDescent="0.2">
      <c r="B2453" s="29"/>
      <c r="C2453" t="s">
        <v>4263</v>
      </c>
    </row>
    <row r="2454" spans="2:3" x14ac:dyDescent="0.2">
      <c r="B2454" s="29"/>
      <c r="C2454" t="s">
        <v>4264</v>
      </c>
    </row>
    <row r="2455" spans="2:3" x14ac:dyDescent="0.2">
      <c r="B2455" s="29"/>
      <c r="C2455" t="s">
        <v>4265</v>
      </c>
    </row>
    <row r="2456" spans="2:3" x14ac:dyDescent="0.2">
      <c r="B2456" s="29"/>
      <c r="C2456" t="s">
        <v>4266</v>
      </c>
    </row>
    <row r="2457" spans="2:3" x14ac:dyDescent="0.2">
      <c r="B2457" s="29"/>
      <c r="C2457" t="s">
        <v>4267</v>
      </c>
    </row>
    <row r="2458" spans="2:3" x14ac:dyDescent="0.2">
      <c r="B2458" s="29"/>
      <c r="C2458" t="s">
        <v>4268</v>
      </c>
    </row>
    <row r="2459" spans="2:3" x14ac:dyDescent="0.2">
      <c r="B2459" s="29"/>
      <c r="C2459" t="s">
        <v>4269</v>
      </c>
    </row>
    <row r="2460" spans="2:3" x14ac:dyDescent="0.2">
      <c r="B2460" s="29"/>
      <c r="C2460" t="s">
        <v>4270</v>
      </c>
    </row>
    <row r="2461" spans="2:3" x14ac:dyDescent="0.2">
      <c r="B2461" s="29"/>
      <c r="C2461" t="s">
        <v>4271</v>
      </c>
    </row>
    <row r="2462" spans="2:3" x14ac:dyDescent="0.2">
      <c r="B2462" s="29"/>
      <c r="C2462" t="s">
        <v>4272</v>
      </c>
    </row>
    <row r="2463" spans="2:3" x14ac:dyDescent="0.2">
      <c r="B2463" s="29"/>
      <c r="C2463" t="s">
        <v>4273</v>
      </c>
    </row>
    <row r="2464" spans="2:3" x14ac:dyDescent="0.2">
      <c r="B2464" s="29"/>
      <c r="C2464" t="s">
        <v>4274</v>
      </c>
    </row>
    <row r="2465" spans="2:3" x14ac:dyDescent="0.2">
      <c r="B2465" s="29"/>
      <c r="C2465" t="s">
        <v>4275</v>
      </c>
    </row>
    <row r="2466" spans="2:3" x14ac:dyDescent="0.2">
      <c r="B2466" s="29"/>
      <c r="C2466" t="s">
        <v>4276</v>
      </c>
    </row>
    <row r="2467" spans="2:3" x14ac:dyDescent="0.2">
      <c r="B2467" s="29"/>
      <c r="C2467" t="s">
        <v>64</v>
      </c>
    </row>
    <row r="2468" spans="2:3" x14ac:dyDescent="0.2">
      <c r="B2468" s="29"/>
      <c r="C2468" t="s">
        <v>4277</v>
      </c>
    </row>
    <row r="2469" spans="2:3" x14ac:dyDescent="0.2">
      <c r="B2469" s="29"/>
      <c r="C2469" t="s">
        <v>4278</v>
      </c>
    </row>
    <row r="2470" spans="2:3" x14ac:dyDescent="0.2">
      <c r="B2470" s="29"/>
      <c r="C2470" t="s">
        <v>4279</v>
      </c>
    </row>
    <row r="2471" spans="2:3" x14ac:dyDescent="0.2">
      <c r="B2471" s="29"/>
      <c r="C2471" t="s">
        <v>4280</v>
      </c>
    </row>
    <row r="2472" spans="2:3" x14ac:dyDescent="0.2">
      <c r="B2472" s="29"/>
      <c r="C2472" t="s">
        <v>4281</v>
      </c>
    </row>
    <row r="2473" spans="2:3" x14ac:dyDescent="0.2">
      <c r="B2473" s="29"/>
      <c r="C2473" t="s">
        <v>4282</v>
      </c>
    </row>
    <row r="2474" spans="2:3" x14ac:dyDescent="0.2">
      <c r="B2474" s="29"/>
      <c r="C2474" t="s">
        <v>4283</v>
      </c>
    </row>
    <row r="2475" spans="2:3" x14ac:dyDescent="0.2">
      <c r="B2475" s="29"/>
      <c r="C2475" t="s">
        <v>4284</v>
      </c>
    </row>
    <row r="2476" spans="2:3" x14ac:dyDescent="0.2">
      <c r="B2476" s="29"/>
      <c r="C2476" t="s">
        <v>4285</v>
      </c>
    </row>
    <row r="2477" spans="2:3" x14ac:dyDescent="0.2">
      <c r="B2477" s="29"/>
      <c r="C2477" t="s">
        <v>4286</v>
      </c>
    </row>
    <row r="2478" spans="2:3" x14ac:dyDescent="0.2">
      <c r="B2478" s="29"/>
      <c r="C2478" t="s">
        <v>4287</v>
      </c>
    </row>
    <row r="2479" spans="2:3" x14ac:dyDescent="0.2">
      <c r="B2479" s="29"/>
      <c r="C2479" t="s">
        <v>4288</v>
      </c>
    </row>
    <row r="2480" spans="2:3" x14ac:dyDescent="0.2">
      <c r="B2480" s="29"/>
      <c r="C2480" t="s">
        <v>4289</v>
      </c>
    </row>
    <row r="2481" spans="2:3" x14ac:dyDescent="0.2">
      <c r="B2481" s="29"/>
      <c r="C2481" t="s">
        <v>4290</v>
      </c>
    </row>
    <row r="2482" spans="2:3" x14ac:dyDescent="0.2">
      <c r="B2482" s="29"/>
      <c r="C2482" t="s">
        <v>4291</v>
      </c>
    </row>
    <row r="2483" spans="2:3" x14ac:dyDescent="0.2">
      <c r="B2483" s="29"/>
      <c r="C2483" t="s">
        <v>4292</v>
      </c>
    </row>
    <row r="2484" spans="2:3" x14ac:dyDescent="0.2">
      <c r="B2484" s="29"/>
      <c r="C2484" t="s">
        <v>4293</v>
      </c>
    </row>
    <row r="2485" spans="2:3" x14ac:dyDescent="0.2">
      <c r="B2485" s="29"/>
      <c r="C2485" t="s">
        <v>4294</v>
      </c>
    </row>
    <row r="2486" spans="2:3" x14ac:dyDescent="0.2">
      <c r="B2486" s="29"/>
      <c r="C2486" t="s">
        <v>4295</v>
      </c>
    </row>
    <row r="2487" spans="2:3" x14ac:dyDescent="0.2">
      <c r="B2487" s="29"/>
      <c r="C2487" t="s">
        <v>4296</v>
      </c>
    </row>
    <row r="2488" spans="2:3" x14ac:dyDescent="0.2">
      <c r="B2488" s="29"/>
      <c r="C2488" t="s">
        <v>4297</v>
      </c>
    </row>
    <row r="2489" spans="2:3" x14ac:dyDescent="0.2">
      <c r="B2489" s="29"/>
      <c r="C2489" t="s">
        <v>4298</v>
      </c>
    </row>
    <row r="2490" spans="2:3" x14ac:dyDescent="0.2">
      <c r="B2490" s="29"/>
      <c r="C2490" t="s">
        <v>4299</v>
      </c>
    </row>
    <row r="2491" spans="2:3" x14ac:dyDescent="0.2">
      <c r="B2491" s="29"/>
      <c r="C2491" t="s">
        <v>4300</v>
      </c>
    </row>
    <row r="2492" spans="2:3" x14ac:dyDescent="0.2">
      <c r="B2492" s="29"/>
      <c r="C2492" t="s">
        <v>4301</v>
      </c>
    </row>
    <row r="2493" spans="2:3" x14ac:dyDescent="0.2">
      <c r="B2493" s="29"/>
      <c r="C2493" t="s">
        <v>4302</v>
      </c>
    </row>
    <row r="2494" spans="2:3" x14ac:dyDescent="0.2">
      <c r="B2494" s="29"/>
      <c r="C2494" t="s">
        <v>4303</v>
      </c>
    </row>
    <row r="2495" spans="2:3" x14ac:dyDescent="0.2">
      <c r="B2495" s="29"/>
      <c r="C2495" t="s">
        <v>4304</v>
      </c>
    </row>
    <row r="2496" spans="2:3" x14ac:dyDescent="0.2">
      <c r="B2496" s="29"/>
      <c r="C2496" t="s">
        <v>4305</v>
      </c>
    </row>
    <row r="2497" spans="2:3" x14ac:dyDescent="0.2">
      <c r="B2497" s="29"/>
      <c r="C2497" t="s">
        <v>4306</v>
      </c>
    </row>
    <row r="2498" spans="2:3" x14ac:dyDescent="0.2">
      <c r="B2498" s="29"/>
      <c r="C2498" t="s">
        <v>4307</v>
      </c>
    </row>
    <row r="2499" spans="2:3" x14ac:dyDescent="0.2">
      <c r="B2499" s="29"/>
      <c r="C2499" t="s">
        <v>4308</v>
      </c>
    </row>
    <row r="2500" spans="2:3" x14ac:dyDescent="0.2">
      <c r="B2500" s="29"/>
      <c r="C2500" t="s">
        <v>4309</v>
      </c>
    </row>
    <row r="2501" spans="2:3" x14ac:dyDescent="0.2">
      <c r="B2501" s="29"/>
      <c r="C2501" t="s">
        <v>3578</v>
      </c>
    </row>
    <row r="2502" spans="2:3" x14ac:dyDescent="0.2">
      <c r="B2502" s="29"/>
      <c r="C2502" t="s">
        <v>4310</v>
      </c>
    </row>
    <row r="2503" spans="2:3" x14ac:dyDescent="0.2">
      <c r="B2503" s="102"/>
      <c r="C2503" t="s">
        <v>1338</v>
      </c>
    </row>
    <row r="2504" spans="2:3" x14ac:dyDescent="0.2">
      <c r="B2504" s="110" t="s">
        <v>1269</v>
      </c>
      <c r="C2504" s="104"/>
    </row>
    <row r="2505" spans="2:3" x14ac:dyDescent="0.2">
      <c r="B2505" s="29" t="s">
        <v>1270</v>
      </c>
      <c r="C2505" t="s">
        <v>53</v>
      </c>
    </row>
    <row r="2506" spans="2:3" x14ac:dyDescent="0.2">
      <c r="B2506" s="29"/>
      <c r="C2506" t="s">
        <v>58</v>
      </c>
    </row>
    <row r="2507" spans="2:3" x14ac:dyDescent="0.2">
      <c r="B2507" s="29"/>
      <c r="C2507" t="s">
        <v>4311</v>
      </c>
    </row>
    <row r="2508" spans="2:3" x14ac:dyDescent="0.2">
      <c r="B2508" s="29"/>
      <c r="C2508" t="s">
        <v>4312</v>
      </c>
    </row>
    <row r="2509" spans="2:3" x14ac:dyDescent="0.2">
      <c r="B2509" s="29"/>
      <c r="C2509" t="s">
        <v>4313</v>
      </c>
    </row>
    <row r="2510" spans="2:3" x14ac:dyDescent="0.2">
      <c r="B2510" s="29"/>
      <c r="C2510" t="s">
        <v>4314</v>
      </c>
    </row>
    <row r="2511" spans="2:3" x14ac:dyDescent="0.2">
      <c r="B2511" s="29"/>
      <c r="C2511" t="s">
        <v>4315</v>
      </c>
    </row>
    <row r="2512" spans="2:3" x14ac:dyDescent="0.2">
      <c r="B2512" s="29"/>
      <c r="C2512" t="s">
        <v>4316</v>
      </c>
    </row>
    <row r="2513" spans="2:3" x14ac:dyDescent="0.2">
      <c r="B2513" s="29"/>
      <c r="C2513" t="s">
        <v>4317</v>
      </c>
    </row>
    <row r="2514" spans="2:3" x14ac:dyDescent="0.2">
      <c r="B2514" s="29"/>
      <c r="C2514" t="s">
        <v>4318</v>
      </c>
    </row>
    <row r="2515" spans="2:3" x14ac:dyDescent="0.2">
      <c r="B2515" s="29"/>
      <c r="C2515" t="s">
        <v>4319</v>
      </c>
    </row>
    <row r="2516" spans="2:3" x14ac:dyDescent="0.2">
      <c r="B2516" s="29"/>
      <c r="C2516" t="s">
        <v>4320</v>
      </c>
    </row>
    <row r="2517" spans="2:3" x14ac:dyDescent="0.2">
      <c r="B2517" s="29"/>
      <c r="C2517" t="s">
        <v>4321</v>
      </c>
    </row>
    <row r="2518" spans="2:3" x14ac:dyDescent="0.2">
      <c r="B2518" s="29"/>
      <c r="C2518" t="s">
        <v>4322</v>
      </c>
    </row>
    <row r="2519" spans="2:3" x14ac:dyDescent="0.2">
      <c r="B2519" s="29"/>
      <c r="C2519" t="s">
        <v>4323</v>
      </c>
    </row>
    <row r="2520" spans="2:3" x14ac:dyDescent="0.2">
      <c r="B2520" s="29"/>
      <c r="C2520" t="s">
        <v>4324</v>
      </c>
    </row>
    <row r="2521" spans="2:3" x14ac:dyDescent="0.2">
      <c r="B2521" s="29"/>
      <c r="C2521" t="s">
        <v>4325</v>
      </c>
    </row>
    <row r="2522" spans="2:3" x14ac:dyDescent="0.2">
      <c r="B2522" s="29"/>
      <c r="C2522" t="s">
        <v>4326</v>
      </c>
    </row>
    <row r="2523" spans="2:3" x14ac:dyDescent="0.2">
      <c r="B2523" s="29"/>
      <c r="C2523" t="s">
        <v>4327</v>
      </c>
    </row>
    <row r="2524" spans="2:3" x14ac:dyDescent="0.2">
      <c r="B2524" s="29"/>
      <c r="C2524" t="s">
        <v>4328</v>
      </c>
    </row>
    <row r="2525" spans="2:3" x14ac:dyDescent="0.2">
      <c r="B2525" s="29"/>
      <c r="C2525" t="s">
        <v>4329</v>
      </c>
    </row>
    <row r="2526" spans="2:3" x14ac:dyDescent="0.2">
      <c r="B2526" s="29"/>
      <c r="C2526" t="s">
        <v>4330</v>
      </c>
    </row>
    <row r="2527" spans="2:3" x14ac:dyDescent="0.2">
      <c r="B2527" s="29"/>
      <c r="C2527" t="s">
        <v>4331</v>
      </c>
    </row>
    <row r="2528" spans="2:3" x14ac:dyDescent="0.2">
      <c r="B2528" s="29"/>
      <c r="C2528" t="s">
        <v>4332</v>
      </c>
    </row>
    <row r="2529" spans="2:3" x14ac:dyDescent="0.2">
      <c r="B2529" s="29"/>
      <c r="C2529" t="s">
        <v>4333</v>
      </c>
    </row>
    <row r="2530" spans="2:3" x14ac:dyDescent="0.2">
      <c r="B2530" s="29"/>
      <c r="C2530" t="s">
        <v>4334</v>
      </c>
    </row>
    <row r="2531" spans="2:3" x14ac:dyDescent="0.2">
      <c r="B2531" s="29"/>
      <c r="C2531" t="s">
        <v>4335</v>
      </c>
    </row>
    <row r="2532" spans="2:3" x14ac:dyDescent="0.2">
      <c r="B2532" s="29"/>
      <c r="C2532" t="s">
        <v>4336</v>
      </c>
    </row>
    <row r="2533" spans="2:3" x14ac:dyDescent="0.2">
      <c r="B2533" s="29"/>
      <c r="C2533" t="s">
        <v>4337</v>
      </c>
    </row>
    <row r="2534" spans="2:3" x14ac:dyDescent="0.2">
      <c r="B2534" s="29"/>
      <c r="C2534" t="s">
        <v>4338</v>
      </c>
    </row>
    <row r="2535" spans="2:3" x14ac:dyDescent="0.2">
      <c r="B2535" s="29"/>
      <c r="C2535" t="s">
        <v>4339</v>
      </c>
    </row>
    <row r="2536" spans="2:3" x14ac:dyDescent="0.2">
      <c r="B2536" s="29"/>
      <c r="C2536" t="s">
        <v>4340</v>
      </c>
    </row>
    <row r="2537" spans="2:3" x14ac:dyDescent="0.2">
      <c r="B2537" s="29"/>
      <c r="C2537" t="s">
        <v>4341</v>
      </c>
    </row>
    <row r="2538" spans="2:3" x14ac:dyDescent="0.2">
      <c r="B2538" s="29"/>
      <c r="C2538" t="s">
        <v>4342</v>
      </c>
    </row>
    <row r="2539" spans="2:3" x14ac:dyDescent="0.2">
      <c r="B2539" s="29"/>
      <c r="C2539" t="s">
        <v>4343</v>
      </c>
    </row>
    <row r="2540" spans="2:3" x14ac:dyDescent="0.2">
      <c r="B2540" s="29"/>
      <c r="C2540" t="s">
        <v>4344</v>
      </c>
    </row>
    <row r="2541" spans="2:3" x14ac:dyDescent="0.2">
      <c r="B2541" s="29"/>
      <c r="C2541" t="s">
        <v>4345</v>
      </c>
    </row>
    <row r="2542" spans="2:3" x14ac:dyDescent="0.2">
      <c r="B2542" s="29"/>
      <c r="C2542" t="s">
        <v>4346</v>
      </c>
    </row>
    <row r="2543" spans="2:3" x14ac:dyDescent="0.2">
      <c r="B2543" s="29"/>
      <c r="C2543" t="s">
        <v>4347</v>
      </c>
    </row>
    <row r="2544" spans="2:3" x14ac:dyDescent="0.2">
      <c r="B2544" s="29"/>
      <c r="C2544" t="s">
        <v>4348</v>
      </c>
    </row>
    <row r="2545" spans="2:3" x14ac:dyDescent="0.2">
      <c r="B2545" s="29"/>
      <c r="C2545" t="s">
        <v>4349</v>
      </c>
    </row>
    <row r="2546" spans="2:3" x14ac:dyDescent="0.2">
      <c r="B2546" s="29"/>
      <c r="C2546" t="s">
        <v>4350</v>
      </c>
    </row>
    <row r="2547" spans="2:3" x14ac:dyDescent="0.2">
      <c r="B2547" s="29"/>
      <c r="C2547" t="s">
        <v>4351</v>
      </c>
    </row>
    <row r="2548" spans="2:3" x14ac:dyDescent="0.2">
      <c r="B2548" s="29"/>
      <c r="C2548" t="s">
        <v>4352</v>
      </c>
    </row>
    <row r="2549" spans="2:3" x14ac:dyDescent="0.2">
      <c r="B2549" s="29"/>
      <c r="C2549" t="s">
        <v>4353</v>
      </c>
    </row>
    <row r="2550" spans="2:3" x14ac:dyDescent="0.2">
      <c r="B2550" s="29"/>
      <c r="C2550" t="s">
        <v>4354</v>
      </c>
    </row>
    <row r="2551" spans="2:3" x14ac:dyDescent="0.2">
      <c r="B2551" s="29"/>
      <c r="C2551" t="s">
        <v>4355</v>
      </c>
    </row>
    <row r="2552" spans="2:3" x14ac:dyDescent="0.2">
      <c r="B2552" s="29"/>
      <c r="C2552" t="s">
        <v>4356</v>
      </c>
    </row>
    <row r="2553" spans="2:3" x14ac:dyDescent="0.2">
      <c r="B2553" s="29"/>
      <c r="C2553" t="s">
        <v>4357</v>
      </c>
    </row>
    <row r="2554" spans="2:3" x14ac:dyDescent="0.2">
      <c r="B2554" s="29"/>
      <c r="C2554" t="s">
        <v>4358</v>
      </c>
    </row>
    <row r="2555" spans="2:3" x14ac:dyDescent="0.2">
      <c r="B2555" s="29"/>
      <c r="C2555" t="s">
        <v>4359</v>
      </c>
    </row>
    <row r="2556" spans="2:3" x14ac:dyDescent="0.2">
      <c r="B2556" s="29"/>
      <c r="C2556" t="s">
        <v>4360</v>
      </c>
    </row>
    <row r="2557" spans="2:3" x14ac:dyDescent="0.2">
      <c r="B2557" s="29"/>
      <c r="C2557" t="s">
        <v>4361</v>
      </c>
    </row>
    <row r="2558" spans="2:3" x14ac:dyDescent="0.2">
      <c r="B2558" s="29"/>
      <c r="C2558" t="s">
        <v>4362</v>
      </c>
    </row>
    <row r="2559" spans="2:3" x14ac:dyDescent="0.2">
      <c r="B2559" s="29"/>
      <c r="C2559" t="s">
        <v>4363</v>
      </c>
    </row>
    <row r="2560" spans="2:3" x14ac:dyDescent="0.2">
      <c r="B2560" s="29"/>
      <c r="C2560" t="s">
        <v>4364</v>
      </c>
    </row>
    <row r="2561" spans="2:3" x14ac:dyDescent="0.2">
      <c r="B2561" s="29"/>
      <c r="C2561" t="s">
        <v>4365</v>
      </c>
    </row>
    <row r="2562" spans="2:3" x14ac:dyDescent="0.2">
      <c r="B2562" s="29"/>
      <c r="C2562" t="s">
        <v>4366</v>
      </c>
    </row>
    <row r="2563" spans="2:3" x14ac:dyDescent="0.2">
      <c r="B2563" s="29"/>
      <c r="C2563" t="s">
        <v>4367</v>
      </c>
    </row>
    <row r="2564" spans="2:3" x14ac:dyDescent="0.2">
      <c r="B2564" s="29"/>
      <c r="C2564" t="s">
        <v>4368</v>
      </c>
    </row>
    <row r="2565" spans="2:3" x14ac:dyDescent="0.2">
      <c r="B2565" s="29"/>
      <c r="C2565" t="s">
        <v>4369</v>
      </c>
    </row>
    <row r="2566" spans="2:3" x14ac:dyDescent="0.2">
      <c r="B2566" s="29"/>
      <c r="C2566" t="s">
        <v>4370</v>
      </c>
    </row>
    <row r="2567" spans="2:3" x14ac:dyDescent="0.2">
      <c r="B2567" s="29"/>
      <c r="C2567" t="s">
        <v>4371</v>
      </c>
    </row>
    <row r="2568" spans="2:3" x14ac:dyDescent="0.2">
      <c r="B2568" s="29"/>
      <c r="C2568" t="s">
        <v>4372</v>
      </c>
    </row>
    <row r="2569" spans="2:3" x14ac:dyDescent="0.2">
      <c r="B2569" s="29"/>
      <c r="C2569" t="s">
        <v>4373</v>
      </c>
    </row>
    <row r="2570" spans="2:3" x14ac:dyDescent="0.2">
      <c r="B2570" s="29"/>
      <c r="C2570" t="s">
        <v>4374</v>
      </c>
    </row>
    <row r="2571" spans="2:3" x14ac:dyDescent="0.2">
      <c r="B2571" s="29"/>
      <c r="C2571" t="s">
        <v>4375</v>
      </c>
    </row>
    <row r="2572" spans="2:3" x14ac:dyDescent="0.2">
      <c r="B2572" s="29"/>
      <c r="C2572" t="s">
        <v>4376</v>
      </c>
    </row>
    <row r="2573" spans="2:3" x14ac:dyDescent="0.2">
      <c r="B2573" s="29"/>
      <c r="C2573" t="s">
        <v>4377</v>
      </c>
    </row>
    <row r="2574" spans="2:3" x14ac:dyDescent="0.2">
      <c r="B2574" s="29"/>
      <c r="C2574" t="s">
        <v>4378</v>
      </c>
    </row>
    <row r="2575" spans="2:3" x14ac:dyDescent="0.2">
      <c r="B2575" s="29"/>
      <c r="C2575" t="s">
        <v>4379</v>
      </c>
    </row>
    <row r="2576" spans="2:3" x14ac:dyDescent="0.2">
      <c r="B2576" s="29"/>
      <c r="C2576" t="s">
        <v>4380</v>
      </c>
    </row>
    <row r="2577" spans="2:3" x14ac:dyDescent="0.2">
      <c r="B2577" s="29"/>
      <c r="C2577" t="s">
        <v>4381</v>
      </c>
    </row>
    <row r="2578" spans="2:3" x14ac:dyDescent="0.2">
      <c r="B2578" s="29"/>
      <c r="C2578" t="s">
        <v>4382</v>
      </c>
    </row>
    <row r="2579" spans="2:3" x14ac:dyDescent="0.2">
      <c r="B2579" s="29"/>
      <c r="C2579" t="s">
        <v>4383</v>
      </c>
    </row>
    <row r="2580" spans="2:3" x14ac:dyDescent="0.2">
      <c r="B2580" s="29"/>
      <c r="C2580" t="s">
        <v>4384</v>
      </c>
    </row>
    <row r="2581" spans="2:3" x14ac:dyDescent="0.2">
      <c r="B2581" s="29"/>
      <c r="C2581" t="s">
        <v>4385</v>
      </c>
    </row>
    <row r="2582" spans="2:3" x14ac:dyDescent="0.2">
      <c r="B2582" s="29"/>
      <c r="C2582" t="s">
        <v>4386</v>
      </c>
    </row>
    <row r="2583" spans="2:3" x14ac:dyDescent="0.2">
      <c r="B2583" s="29"/>
      <c r="C2583" t="s">
        <v>4387</v>
      </c>
    </row>
    <row r="2584" spans="2:3" x14ac:dyDescent="0.2">
      <c r="B2584" s="29"/>
      <c r="C2584" t="s">
        <v>4388</v>
      </c>
    </row>
    <row r="2585" spans="2:3" x14ac:dyDescent="0.2">
      <c r="B2585" s="29"/>
      <c r="C2585" t="s">
        <v>4389</v>
      </c>
    </row>
    <row r="2586" spans="2:3" x14ac:dyDescent="0.2">
      <c r="B2586" s="29"/>
      <c r="C2586" t="s">
        <v>4390</v>
      </c>
    </row>
    <row r="2587" spans="2:3" x14ac:dyDescent="0.2">
      <c r="B2587" s="29"/>
      <c r="C2587" t="s">
        <v>4391</v>
      </c>
    </row>
    <row r="2588" spans="2:3" x14ac:dyDescent="0.2">
      <c r="B2588" s="29"/>
      <c r="C2588" t="s">
        <v>4392</v>
      </c>
    </row>
    <row r="2589" spans="2:3" x14ac:dyDescent="0.2">
      <c r="B2589" s="29"/>
      <c r="C2589" t="s">
        <v>4185</v>
      </c>
    </row>
    <row r="2590" spans="2:3" x14ac:dyDescent="0.2">
      <c r="B2590" s="29"/>
      <c r="C2590" t="s">
        <v>4393</v>
      </c>
    </row>
    <row r="2591" spans="2:3" x14ac:dyDescent="0.2">
      <c r="B2591" s="29"/>
      <c r="C2591" t="s">
        <v>4394</v>
      </c>
    </row>
    <row r="2592" spans="2:3" x14ac:dyDescent="0.2">
      <c r="B2592" s="29"/>
      <c r="C2592" t="s">
        <v>4395</v>
      </c>
    </row>
    <row r="2593" spans="2:3" x14ac:dyDescent="0.2">
      <c r="B2593" s="29"/>
      <c r="C2593" t="s">
        <v>4396</v>
      </c>
    </row>
    <row r="2594" spans="2:3" x14ac:dyDescent="0.2">
      <c r="B2594" s="29"/>
      <c r="C2594" t="s">
        <v>4397</v>
      </c>
    </row>
    <row r="2595" spans="2:3" x14ac:dyDescent="0.2">
      <c r="B2595" s="29"/>
      <c r="C2595" t="s">
        <v>4398</v>
      </c>
    </row>
    <row r="2596" spans="2:3" x14ac:dyDescent="0.2">
      <c r="B2596" s="29"/>
      <c r="C2596" t="s">
        <v>4399</v>
      </c>
    </row>
    <row r="2597" spans="2:3" x14ac:dyDescent="0.2">
      <c r="B2597" s="29"/>
      <c r="C2597" t="s">
        <v>4400</v>
      </c>
    </row>
    <row r="2598" spans="2:3" x14ac:dyDescent="0.2">
      <c r="B2598" s="29"/>
      <c r="C2598" t="s">
        <v>4401</v>
      </c>
    </row>
    <row r="2599" spans="2:3" x14ac:dyDescent="0.2">
      <c r="B2599" s="29"/>
      <c r="C2599" t="s">
        <v>4402</v>
      </c>
    </row>
    <row r="2600" spans="2:3" x14ac:dyDescent="0.2">
      <c r="B2600" s="29"/>
      <c r="C2600" t="s">
        <v>4403</v>
      </c>
    </row>
    <row r="2601" spans="2:3" x14ac:dyDescent="0.2">
      <c r="B2601" s="29"/>
      <c r="C2601" t="s">
        <v>4404</v>
      </c>
    </row>
    <row r="2602" spans="2:3" x14ac:dyDescent="0.2">
      <c r="B2602" s="29"/>
      <c r="C2602" t="s">
        <v>4405</v>
      </c>
    </row>
    <row r="2603" spans="2:3" x14ac:dyDescent="0.2">
      <c r="B2603" s="29"/>
      <c r="C2603" t="s">
        <v>4406</v>
      </c>
    </row>
    <row r="2604" spans="2:3" x14ac:dyDescent="0.2">
      <c r="B2604" s="29"/>
      <c r="C2604" t="s">
        <v>4407</v>
      </c>
    </row>
    <row r="2605" spans="2:3" x14ac:dyDescent="0.2">
      <c r="B2605" s="29"/>
      <c r="C2605" t="s">
        <v>4408</v>
      </c>
    </row>
    <row r="2606" spans="2:3" x14ac:dyDescent="0.2">
      <c r="B2606" s="29"/>
      <c r="C2606" t="s">
        <v>4409</v>
      </c>
    </row>
    <row r="2607" spans="2:3" x14ac:dyDescent="0.2">
      <c r="B2607" s="29"/>
      <c r="C2607" t="s">
        <v>4410</v>
      </c>
    </row>
    <row r="2608" spans="2:3" x14ac:dyDescent="0.2">
      <c r="B2608" s="29"/>
      <c r="C2608" t="s">
        <v>4411</v>
      </c>
    </row>
    <row r="2609" spans="2:3" x14ac:dyDescent="0.2">
      <c r="B2609" s="29"/>
      <c r="C2609" t="s">
        <v>4412</v>
      </c>
    </row>
    <row r="2610" spans="2:3" x14ac:dyDescent="0.2">
      <c r="B2610" s="29"/>
      <c r="C2610" t="s">
        <v>4413</v>
      </c>
    </row>
    <row r="2611" spans="2:3" x14ac:dyDescent="0.2">
      <c r="B2611" s="29"/>
      <c r="C2611" t="s">
        <v>4414</v>
      </c>
    </row>
    <row r="2612" spans="2:3" x14ac:dyDescent="0.2">
      <c r="B2612" s="29"/>
      <c r="C2612" t="s">
        <v>4415</v>
      </c>
    </row>
    <row r="2613" spans="2:3" x14ac:dyDescent="0.2">
      <c r="B2613" s="29"/>
      <c r="C2613" t="s">
        <v>4416</v>
      </c>
    </row>
    <row r="2614" spans="2:3" x14ac:dyDescent="0.2">
      <c r="B2614" s="29"/>
      <c r="C2614" t="s">
        <v>4417</v>
      </c>
    </row>
    <row r="2615" spans="2:3" x14ac:dyDescent="0.2">
      <c r="B2615" s="29"/>
      <c r="C2615" t="s">
        <v>4418</v>
      </c>
    </row>
    <row r="2616" spans="2:3" x14ac:dyDescent="0.2">
      <c r="B2616" s="29"/>
      <c r="C2616" t="s">
        <v>4419</v>
      </c>
    </row>
    <row r="2617" spans="2:3" x14ac:dyDescent="0.2">
      <c r="B2617" s="29"/>
      <c r="C2617" t="s">
        <v>4420</v>
      </c>
    </row>
    <row r="2618" spans="2:3" x14ac:dyDescent="0.2">
      <c r="B2618" s="29"/>
      <c r="C2618" t="s">
        <v>4421</v>
      </c>
    </row>
    <row r="2619" spans="2:3" x14ac:dyDescent="0.2">
      <c r="B2619" s="29"/>
      <c r="C2619" t="s">
        <v>4422</v>
      </c>
    </row>
    <row r="2620" spans="2:3" x14ac:dyDescent="0.2">
      <c r="B2620" s="29"/>
      <c r="C2620" t="s">
        <v>4423</v>
      </c>
    </row>
    <row r="2621" spans="2:3" x14ac:dyDescent="0.2">
      <c r="B2621" s="29"/>
      <c r="C2621" t="s">
        <v>4424</v>
      </c>
    </row>
    <row r="2622" spans="2:3" x14ac:dyDescent="0.2">
      <c r="B2622" s="29"/>
      <c r="C2622" t="s">
        <v>4425</v>
      </c>
    </row>
    <row r="2623" spans="2:3" x14ac:dyDescent="0.2">
      <c r="B2623" s="29"/>
      <c r="C2623" t="s">
        <v>4426</v>
      </c>
    </row>
    <row r="2624" spans="2:3" x14ac:dyDescent="0.2">
      <c r="B2624" s="29"/>
      <c r="C2624" t="s">
        <v>4427</v>
      </c>
    </row>
    <row r="2625" spans="2:3" x14ac:dyDescent="0.2">
      <c r="B2625" s="29"/>
      <c r="C2625" t="s">
        <v>4428</v>
      </c>
    </row>
    <row r="2626" spans="2:3" x14ac:dyDescent="0.2">
      <c r="B2626" s="29"/>
      <c r="C2626" t="s">
        <v>4429</v>
      </c>
    </row>
    <row r="2627" spans="2:3" x14ac:dyDescent="0.2">
      <c r="B2627" s="29"/>
      <c r="C2627" t="s">
        <v>4430</v>
      </c>
    </row>
    <row r="2628" spans="2:3" x14ac:dyDescent="0.2">
      <c r="B2628" s="29"/>
      <c r="C2628" t="s">
        <v>4431</v>
      </c>
    </row>
    <row r="2629" spans="2:3" x14ac:dyDescent="0.2">
      <c r="B2629" s="29"/>
      <c r="C2629" t="s">
        <v>4432</v>
      </c>
    </row>
    <row r="2630" spans="2:3" x14ac:dyDescent="0.2">
      <c r="B2630" s="29"/>
      <c r="C2630" t="s">
        <v>4433</v>
      </c>
    </row>
    <row r="2631" spans="2:3" x14ac:dyDescent="0.2">
      <c r="B2631" s="29"/>
      <c r="C2631" t="s">
        <v>4434</v>
      </c>
    </row>
    <row r="2632" spans="2:3" x14ac:dyDescent="0.2">
      <c r="B2632" s="29"/>
      <c r="C2632" t="s">
        <v>4435</v>
      </c>
    </row>
    <row r="2633" spans="2:3" x14ac:dyDescent="0.2">
      <c r="B2633" s="29"/>
      <c r="C2633" t="s">
        <v>4436</v>
      </c>
    </row>
    <row r="2634" spans="2:3" x14ac:dyDescent="0.2">
      <c r="B2634" s="29"/>
      <c r="C2634" t="s">
        <v>4437</v>
      </c>
    </row>
    <row r="2635" spans="2:3" x14ac:dyDescent="0.2">
      <c r="B2635" s="29"/>
      <c r="C2635" t="s">
        <v>4438</v>
      </c>
    </row>
    <row r="2636" spans="2:3" x14ac:dyDescent="0.2">
      <c r="B2636" s="29"/>
      <c r="C2636" t="s">
        <v>4439</v>
      </c>
    </row>
    <row r="2637" spans="2:3" x14ac:dyDescent="0.2">
      <c r="B2637" s="29"/>
      <c r="C2637" t="s">
        <v>4440</v>
      </c>
    </row>
    <row r="2638" spans="2:3" x14ac:dyDescent="0.2">
      <c r="B2638" s="29"/>
      <c r="C2638" t="s">
        <v>4441</v>
      </c>
    </row>
    <row r="2639" spans="2:3" x14ac:dyDescent="0.2">
      <c r="B2639" s="29"/>
      <c r="C2639" t="s">
        <v>4442</v>
      </c>
    </row>
    <row r="2640" spans="2:3" x14ac:dyDescent="0.2">
      <c r="B2640" s="29"/>
      <c r="C2640" t="s">
        <v>4443</v>
      </c>
    </row>
    <row r="2641" spans="2:3" x14ac:dyDescent="0.2">
      <c r="B2641" s="29"/>
      <c r="C2641" t="s">
        <v>4444</v>
      </c>
    </row>
    <row r="2642" spans="2:3" x14ac:dyDescent="0.2">
      <c r="B2642" s="29"/>
      <c r="C2642" t="s">
        <v>4445</v>
      </c>
    </row>
    <row r="2643" spans="2:3" x14ac:dyDescent="0.2">
      <c r="B2643" s="29"/>
      <c r="C2643" t="s">
        <v>4446</v>
      </c>
    </row>
    <row r="2644" spans="2:3" x14ac:dyDescent="0.2">
      <c r="B2644" s="29"/>
      <c r="C2644" t="s">
        <v>4447</v>
      </c>
    </row>
    <row r="2645" spans="2:3" x14ac:dyDescent="0.2">
      <c r="B2645" s="29"/>
      <c r="C2645" t="s">
        <v>4448</v>
      </c>
    </row>
    <row r="2646" spans="2:3" x14ac:dyDescent="0.2">
      <c r="B2646" s="29"/>
      <c r="C2646" t="s">
        <v>4449</v>
      </c>
    </row>
    <row r="2647" spans="2:3" x14ac:dyDescent="0.2">
      <c r="B2647" s="29"/>
      <c r="C2647" t="s">
        <v>4450</v>
      </c>
    </row>
    <row r="2648" spans="2:3" x14ac:dyDescent="0.2">
      <c r="B2648" s="29"/>
      <c r="C2648" t="s">
        <v>4451</v>
      </c>
    </row>
    <row r="2649" spans="2:3" x14ac:dyDescent="0.2">
      <c r="B2649" s="29"/>
      <c r="C2649" t="s">
        <v>4452</v>
      </c>
    </row>
    <row r="2650" spans="2:3" x14ac:dyDescent="0.2">
      <c r="B2650" s="29"/>
      <c r="C2650" t="s">
        <v>4453</v>
      </c>
    </row>
    <row r="2651" spans="2:3" x14ac:dyDescent="0.2">
      <c r="B2651" s="29"/>
      <c r="C2651" t="s">
        <v>4454</v>
      </c>
    </row>
    <row r="2652" spans="2:3" x14ac:dyDescent="0.2">
      <c r="B2652" s="29"/>
      <c r="C2652" t="s">
        <v>4455</v>
      </c>
    </row>
    <row r="2653" spans="2:3" x14ac:dyDescent="0.2">
      <c r="B2653" s="29"/>
      <c r="C2653" t="s">
        <v>4456</v>
      </c>
    </row>
    <row r="2654" spans="2:3" x14ac:dyDescent="0.2">
      <c r="B2654" s="29"/>
      <c r="C2654" t="s">
        <v>4457</v>
      </c>
    </row>
    <row r="2655" spans="2:3" x14ac:dyDescent="0.2">
      <c r="B2655" s="29"/>
      <c r="C2655" t="s">
        <v>60</v>
      </c>
    </row>
    <row r="2656" spans="2:3" x14ac:dyDescent="0.2">
      <c r="B2656" s="29"/>
      <c r="C2656" t="s">
        <v>4458</v>
      </c>
    </row>
    <row r="2657" spans="2:3" x14ac:dyDescent="0.2">
      <c r="B2657" s="29"/>
      <c r="C2657" t="s">
        <v>4459</v>
      </c>
    </row>
    <row r="2658" spans="2:3" x14ac:dyDescent="0.2">
      <c r="B2658" s="29"/>
      <c r="C2658" t="s">
        <v>4460</v>
      </c>
    </row>
    <row r="2659" spans="2:3" x14ac:dyDescent="0.2">
      <c r="B2659" s="29"/>
      <c r="C2659" t="s">
        <v>4461</v>
      </c>
    </row>
    <row r="2660" spans="2:3" x14ac:dyDescent="0.2">
      <c r="B2660" s="29"/>
      <c r="C2660" t="s">
        <v>4462</v>
      </c>
    </row>
    <row r="2661" spans="2:3" x14ac:dyDescent="0.2">
      <c r="B2661" s="29"/>
      <c r="C2661" t="s">
        <v>4463</v>
      </c>
    </row>
    <row r="2662" spans="2:3" x14ac:dyDescent="0.2">
      <c r="B2662" s="29"/>
      <c r="C2662" t="s">
        <v>4464</v>
      </c>
    </row>
    <row r="2663" spans="2:3" x14ac:dyDescent="0.2">
      <c r="B2663" s="29"/>
      <c r="C2663" t="s">
        <v>4465</v>
      </c>
    </row>
    <row r="2664" spans="2:3" x14ac:dyDescent="0.2">
      <c r="B2664" s="29"/>
      <c r="C2664" t="s">
        <v>4466</v>
      </c>
    </row>
    <row r="2665" spans="2:3" x14ac:dyDescent="0.2">
      <c r="B2665" s="29"/>
      <c r="C2665" t="s">
        <v>4467</v>
      </c>
    </row>
    <row r="2666" spans="2:3" x14ac:dyDescent="0.2">
      <c r="B2666" s="102"/>
      <c r="C2666" t="s">
        <v>1338</v>
      </c>
    </row>
    <row r="2667" spans="2:3" x14ac:dyDescent="0.2">
      <c r="B2667" s="111" t="s">
        <v>1337</v>
      </c>
      <c r="C2667" s="107"/>
    </row>
    <row r="2668" spans="2:3" x14ac:dyDescent="0.2">
      <c r="B2668" s="109" t="s">
        <v>1339</v>
      </c>
      <c r="C2668" s="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Costing</vt:lpstr>
      <vt:lpstr>Improvements per Town</vt:lpstr>
      <vt:lpstr>Complexes  - Sample</vt:lpstr>
      <vt:lpstr>Land - Sample</vt:lpstr>
      <vt:lpstr>Office&amp;Admin Sample</vt:lpstr>
      <vt:lpstr>Residential - Sample</vt:lpstr>
      <vt:lpstr>Vacant Land - Imp - Sample</vt:lpstr>
      <vt:lpstr>Farms - Sample</vt:lpstr>
      <vt:lpstr>Other - Samples</vt:lpstr>
      <vt:lpstr>Improvements not linked - sampl</vt:lpstr>
      <vt:lpstr>Complex per Region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 Shamsoodeen</dc:creator>
  <cp:lastModifiedBy>Thandi Mokoneni</cp:lastModifiedBy>
  <cp:lastPrinted>2012-07-27T13:49:20Z</cp:lastPrinted>
  <dcterms:created xsi:type="dcterms:W3CDTF">2011-11-15T09:01:44Z</dcterms:created>
  <dcterms:modified xsi:type="dcterms:W3CDTF">2012-07-27T14:04:08Z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" linkTarget="PROP_TYPE">
    <vt:lpwstr>#REF!</vt:lpwstr>
  </property>
</Properties>
</file>