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en.Greyling\Documents\01 Forms Committee\00001 build programme presentation\Training 4 July 2022\"/>
    </mc:Choice>
  </mc:AlternateContent>
  <bookViews>
    <workbookView xWindow="0" yWindow="0" windowWidth="19200" windowHeight="7310"/>
  </bookViews>
  <sheets>
    <sheet name="Monthly Summary Sheet" sheetId="1" r:id="rId1"/>
    <sheet name="Sheet 1" sheetId="3" r:id="rId2"/>
    <sheet name="Sheet 2" sheetId="5" r:id="rId3"/>
    <sheet name="Sheet 3" sheetId="6" r:id="rId4"/>
    <sheet name="Sheet 4" sheetId="7" r:id="rId5"/>
    <sheet name="Sheet 5" sheetId="8" r:id="rId6"/>
    <sheet name="Sheet 6" sheetId="9" r:id="rId7"/>
    <sheet name="Sheet 7" sheetId="10" r:id="rId8"/>
    <sheet name="Sheet 8" sheetId="11" r:id="rId9"/>
    <sheet name="Sheet 9" sheetId="12" r:id="rId10"/>
    <sheet name="Sheet 10" sheetId="13" r:id="rId11"/>
    <sheet name="Sheet 11" sheetId="14" r:id="rId12"/>
    <sheet name="Sheet 12" sheetId="15" r:id="rId13"/>
    <sheet name="Sheet 13" sheetId="16" r:id="rId14"/>
    <sheet name="Sheet 14" sheetId="17" r:id="rId15"/>
    <sheet name="Sheet 15" sheetId="18" r:id="rId16"/>
    <sheet name="Sheet 16" sheetId="19" r:id="rId17"/>
    <sheet name="Sheet 17" sheetId="20" r:id="rId18"/>
    <sheet name="Sheet 18" sheetId="21" r:id="rId19"/>
    <sheet name="Sheet 19" sheetId="22" r:id="rId20"/>
    <sheet name="Sheet 20" sheetId="23" r:id="rId21"/>
    <sheet name="Sheet 21" sheetId="24" r:id="rId22"/>
    <sheet name="Sheet 22" sheetId="25" r:id="rId23"/>
    <sheet name="Sheet 23" sheetId="26" r:id="rId24"/>
    <sheet name="Sheet 24" sheetId="27" r:id="rId25"/>
    <sheet name="Sheet 25" sheetId="28" r:id="rId26"/>
    <sheet name="Sheet 26" sheetId="29" r:id="rId27"/>
    <sheet name="Sheet 27" sheetId="30" r:id="rId28"/>
    <sheet name="Sheet 28" sheetId="31" r:id="rId29"/>
    <sheet name="Sheet 29" sheetId="32" r:id="rId30"/>
    <sheet name="Sheet 30" sheetId="33" r:id="rId31"/>
    <sheet name="Sheet 31" sheetId="34" r:id="rId32"/>
    <sheet name="Sheet 32" sheetId="35" r:id="rId33"/>
    <sheet name="Sheet 33" sheetId="36" r:id="rId34"/>
    <sheet name="Sheet 34" sheetId="49" r:id="rId35"/>
    <sheet name="Sheet 35" sheetId="48" r:id="rId36"/>
    <sheet name="Sheet 36" sheetId="47" r:id="rId37"/>
    <sheet name="Sheet 37" sheetId="46" r:id="rId38"/>
    <sheet name="Sheet 38" sheetId="43" r:id="rId39"/>
    <sheet name="Sheet 39" sheetId="40" r:id="rId40"/>
    <sheet name="Sheet 40" sheetId="42" r:id="rId41"/>
    <sheet name="Sheet 41" sheetId="44" r:id="rId42"/>
    <sheet name="Sheet 42" sheetId="45" r:id="rId43"/>
    <sheet name="Sheet 43" sheetId="41" r:id="rId44"/>
    <sheet name="Sheet 44" sheetId="51" r:id="rId45"/>
    <sheet name="Sheet 45" sheetId="50" r:id="rId46"/>
  </sheets>
  <definedNames>
    <definedName name="_xlnm.Print_Area" localSheetId="0">'Monthly Summary Sheet'!$B$1:$L$69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7" i="1" l="1"/>
  <c r="S48" i="50" l="1"/>
  <c r="S47" i="50"/>
  <c r="S46" i="50"/>
  <c r="S45" i="50"/>
  <c r="S44" i="50"/>
  <c r="S43" i="50"/>
  <c r="S42" i="50"/>
  <c r="S41" i="50"/>
  <c r="S40" i="50"/>
  <c r="S39" i="50"/>
  <c r="S38" i="50"/>
  <c r="S37" i="50"/>
  <c r="S36" i="50"/>
  <c r="S35" i="50"/>
  <c r="S34" i="50"/>
  <c r="S33" i="50"/>
  <c r="S32" i="50"/>
  <c r="S31" i="50"/>
  <c r="S30" i="50"/>
  <c r="S29" i="50"/>
  <c r="S28" i="50"/>
  <c r="S27" i="50"/>
  <c r="S26" i="50"/>
  <c r="S25" i="50"/>
  <c r="S24" i="50"/>
  <c r="S23" i="50"/>
  <c r="S22" i="50"/>
  <c r="S21" i="50"/>
  <c r="S20" i="50"/>
  <c r="S19" i="50"/>
  <c r="S18" i="50"/>
  <c r="S17" i="50"/>
  <c r="S16" i="50"/>
  <c r="S15" i="50"/>
  <c r="S14" i="50"/>
  <c r="S13" i="50"/>
  <c r="S12" i="50"/>
  <c r="S11" i="50"/>
  <c r="S48" i="51"/>
  <c r="S47" i="51"/>
  <c r="S46" i="51"/>
  <c r="S45" i="51"/>
  <c r="S44" i="51"/>
  <c r="S43" i="51"/>
  <c r="S42" i="51"/>
  <c r="S41" i="51"/>
  <c r="S40" i="51"/>
  <c r="S39" i="51"/>
  <c r="S38" i="51"/>
  <c r="S37" i="51"/>
  <c r="S36" i="51"/>
  <c r="S35" i="51"/>
  <c r="S34" i="51"/>
  <c r="S33" i="51"/>
  <c r="S32" i="51"/>
  <c r="S31" i="51"/>
  <c r="S30" i="51"/>
  <c r="S29" i="51"/>
  <c r="S28" i="51"/>
  <c r="S27" i="51"/>
  <c r="S26" i="51"/>
  <c r="S25" i="51"/>
  <c r="S24" i="51"/>
  <c r="S23" i="51"/>
  <c r="S22" i="51"/>
  <c r="S21" i="51"/>
  <c r="S20" i="51"/>
  <c r="S19" i="51"/>
  <c r="S18" i="51"/>
  <c r="S17" i="51"/>
  <c r="S16" i="51"/>
  <c r="S15" i="51"/>
  <c r="S14" i="51"/>
  <c r="S13" i="51"/>
  <c r="S12" i="51"/>
  <c r="S11" i="51"/>
  <c r="S12" i="41"/>
  <c r="S13" i="41"/>
  <c r="S14" i="41"/>
  <c r="S15" i="41"/>
  <c r="S16" i="41"/>
  <c r="S17" i="41"/>
  <c r="S18" i="41"/>
  <c r="S19" i="41"/>
  <c r="S20" i="41"/>
  <c r="S21" i="41"/>
  <c r="S22" i="41"/>
  <c r="S23" i="41"/>
  <c r="S24" i="41"/>
  <c r="S25" i="41"/>
  <c r="S26" i="41"/>
  <c r="S27" i="41"/>
  <c r="S28" i="41"/>
  <c r="S29" i="41"/>
  <c r="S30" i="41"/>
  <c r="S31" i="41"/>
  <c r="S32" i="41"/>
  <c r="S33" i="41"/>
  <c r="S34" i="41"/>
  <c r="S35" i="41"/>
  <c r="S36" i="41"/>
  <c r="S37" i="41"/>
  <c r="S38" i="41"/>
  <c r="S39" i="41"/>
  <c r="S40" i="41"/>
  <c r="S41" i="41"/>
  <c r="S42" i="41"/>
  <c r="S43" i="41"/>
  <c r="S44" i="41"/>
  <c r="S45" i="41"/>
  <c r="S46" i="41"/>
  <c r="S47" i="41"/>
  <c r="S48" i="41"/>
  <c r="S11" i="41"/>
  <c r="S12" i="45"/>
  <c r="S13" i="45"/>
  <c r="S14" i="45"/>
  <c r="S15" i="45"/>
  <c r="S16" i="45"/>
  <c r="S17" i="45"/>
  <c r="S18" i="45"/>
  <c r="S19" i="45"/>
  <c r="S20" i="45"/>
  <c r="S21" i="45"/>
  <c r="S22" i="45"/>
  <c r="S23" i="45"/>
  <c r="S24" i="45"/>
  <c r="S25" i="45"/>
  <c r="S26" i="45"/>
  <c r="S27" i="45"/>
  <c r="S28" i="45"/>
  <c r="S29" i="45"/>
  <c r="S30" i="45"/>
  <c r="S31" i="45"/>
  <c r="S32" i="45"/>
  <c r="S33" i="45"/>
  <c r="S34" i="45"/>
  <c r="S35" i="45"/>
  <c r="S36" i="45"/>
  <c r="S37" i="45"/>
  <c r="S38" i="45"/>
  <c r="S39" i="45"/>
  <c r="S40" i="45"/>
  <c r="S41" i="45"/>
  <c r="S42" i="45"/>
  <c r="S43" i="45"/>
  <c r="S44" i="45"/>
  <c r="S45" i="45"/>
  <c r="S46" i="45"/>
  <c r="S47" i="45"/>
  <c r="S48" i="45"/>
  <c r="S11" i="45"/>
  <c r="S12" i="44"/>
  <c r="S13" i="44"/>
  <c r="S14" i="44"/>
  <c r="S15" i="44"/>
  <c r="S16" i="44"/>
  <c r="S17" i="44"/>
  <c r="S18" i="44"/>
  <c r="S19" i="44"/>
  <c r="S20" i="44"/>
  <c r="S21" i="44"/>
  <c r="S22" i="44"/>
  <c r="S23" i="44"/>
  <c r="S24" i="44"/>
  <c r="S25" i="44"/>
  <c r="S26" i="44"/>
  <c r="S27" i="44"/>
  <c r="S28" i="44"/>
  <c r="S29" i="44"/>
  <c r="S30" i="44"/>
  <c r="S31" i="44"/>
  <c r="S32" i="44"/>
  <c r="S33" i="44"/>
  <c r="S34" i="44"/>
  <c r="S35" i="44"/>
  <c r="S36" i="44"/>
  <c r="S37" i="44"/>
  <c r="S38" i="44"/>
  <c r="S39" i="44"/>
  <c r="S40" i="44"/>
  <c r="S41" i="44"/>
  <c r="S42" i="44"/>
  <c r="S43" i="44"/>
  <c r="S44" i="44"/>
  <c r="S45" i="44"/>
  <c r="S46" i="44"/>
  <c r="S47" i="44"/>
  <c r="S48" i="44"/>
  <c r="S11" i="44"/>
  <c r="S12" i="42"/>
  <c r="S13" i="42"/>
  <c r="S14" i="42"/>
  <c r="S15" i="42"/>
  <c r="S16" i="42"/>
  <c r="S17" i="42"/>
  <c r="S18" i="42"/>
  <c r="S19" i="42"/>
  <c r="S20" i="42"/>
  <c r="S21" i="42"/>
  <c r="S22" i="42"/>
  <c r="S23" i="42"/>
  <c r="S24" i="42"/>
  <c r="S25" i="42"/>
  <c r="S26" i="42"/>
  <c r="S27" i="42"/>
  <c r="S28" i="42"/>
  <c r="S29" i="42"/>
  <c r="S30" i="42"/>
  <c r="S31" i="42"/>
  <c r="S32" i="42"/>
  <c r="S33" i="42"/>
  <c r="S34" i="42"/>
  <c r="S35" i="42"/>
  <c r="S36" i="42"/>
  <c r="S37" i="42"/>
  <c r="S38" i="42"/>
  <c r="S39" i="42"/>
  <c r="S40" i="42"/>
  <c r="S41" i="42"/>
  <c r="S42" i="42"/>
  <c r="S43" i="42"/>
  <c r="S44" i="42"/>
  <c r="S45" i="42"/>
  <c r="S46" i="42"/>
  <c r="S47" i="42"/>
  <c r="S48" i="42"/>
  <c r="S11" i="42"/>
  <c r="S12" i="40"/>
  <c r="S13" i="40"/>
  <c r="S14" i="40"/>
  <c r="S15" i="40"/>
  <c r="S16" i="40"/>
  <c r="S17" i="40"/>
  <c r="S18" i="40"/>
  <c r="S19" i="40"/>
  <c r="S20" i="40"/>
  <c r="S21" i="40"/>
  <c r="S22" i="40"/>
  <c r="S23" i="40"/>
  <c r="S24" i="40"/>
  <c r="S25" i="40"/>
  <c r="S26" i="40"/>
  <c r="S27" i="40"/>
  <c r="S28" i="40"/>
  <c r="S29" i="40"/>
  <c r="S30" i="40"/>
  <c r="S31" i="40"/>
  <c r="S32" i="40"/>
  <c r="S33" i="40"/>
  <c r="S34" i="40"/>
  <c r="S35" i="40"/>
  <c r="S36" i="40"/>
  <c r="S37" i="40"/>
  <c r="S38" i="40"/>
  <c r="S39" i="40"/>
  <c r="S40" i="40"/>
  <c r="S41" i="40"/>
  <c r="S42" i="40"/>
  <c r="S43" i="40"/>
  <c r="S44" i="40"/>
  <c r="S45" i="40"/>
  <c r="S46" i="40"/>
  <c r="S47" i="40"/>
  <c r="S48" i="40"/>
  <c r="S11" i="40"/>
  <c r="S12" i="43"/>
  <c r="S13" i="43"/>
  <c r="S14" i="43"/>
  <c r="S15" i="43"/>
  <c r="S16" i="43"/>
  <c r="S17" i="43"/>
  <c r="S18" i="43"/>
  <c r="S19" i="43"/>
  <c r="S20" i="43"/>
  <c r="S21" i="43"/>
  <c r="S22" i="43"/>
  <c r="S23" i="43"/>
  <c r="S24" i="43"/>
  <c r="S25" i="43"/>
  <c r="S26" i="43"/>
  <c r="S27" i="43"/>
  <c r="S28" i="43"/>
  <c r="S29" i="43"/>
  <c r="S30" i="43"/>
  <c r="S31" i="43"/>
  <c r="S32" i="43"/>
  <c r="S33" i="43"/>
  <c r="S34" i="43"/>
  <c r="S35" i="43"/>
  <c r="S36" i="43"/>
  <c r="S37" i="43"/>
  <c r="S38" i="43"/>
  <c r="S39" i="43"/>
  <c r="S40" i="43"/>
  <c r="S41" i="43"/>
  <c r="S42" i="43"/>
  <c r="S43" i="43"/>
  <c r="S44" i="43"/>
  <c r="S45" i="43"/>
  <c r="S46" i="43"/>
  <c r="S47" i="43"/>
  <c r="S48" i="43"/>
  <c r="S11" i="43"/>
  <c r="S12" i="46"/>
  <c r="S13" i="46"/>
  <c r="S14" i="46"/>
  <c r="S15" i="46"/>
  <c r="S16" i="46"/>
  <c r="S17" i="46"/>
  <c r="S18" i="46"/>
  <c r="S19" i="46"/>
  <c r="S20" i="46"/>
  <c r="S21" i="46"/>
  <c r="S22" i="46"/>
  <c r="S23" i="46"/>
  <c r="S24" i="46"/>
  <c r="S25" i="46"/>
  <c r="S26" i="46"/>
  <c r="S27" i="46"/>
  <c r="S28" i="46"/>
  <c r="S29" i="46"/>
  <c r="S30" i="46"/>
  <c r="S31" i="46"/>
  <c r="S32" i="46"/>
  <c r="S33" i="46"/>
  <c r="S34" i="46"/>
  <c r="S35" i="46"/>
  <c r="S36" i="46"/>
  <c r="S37" i="46"/>
  <c r="S38" i="46"/>
  <c r="S39" i="46"/>
  <c r="S40" i="46"/>
  <c r="S41" i="46"/>
  <c r="S42" i="46"/>
  <c r="S43" i="46"/>
  <c r="S44" i="46"/>
  <c r="S45" i="46"/>
  <c r="S46" i="46"/>
  <c r="S47" i="46"/>
  <c r="S48" i="46"/>
  <c r="S11" i="46"/>
  <c r="S12" i="47"/>
  <c r="S13" i="47"/>
  <c r="S14" i="47"/>
  <c r="S15" i="47"/>
  <c r="S16" i="47"/>
  <c r="S17" i="47"/>
  <c r="S18" i="47"/>
  <c r="S19" i="47"/>
  <c r="S20" i="47"/>
  <c r="S21" i="47"/>
  <c r="S22" i="47"/>
  <c r="S23" i="47"/>
  <c r="S24" i="47"/>
  <c r="S25" i="47"/>
  <c r="S26" i="47"/>
  <c r="S27" i="47"/>
  <c r="S28" i="47"/>
  <c r="S29" i="47"/>
  <c r="S30" i="47"/>
  <c r="S31" i="47"/>
  <c r="S32" i="47"/>
  <c r="S33" i="47"/>
  <c r="S34" i="47"/>
  <c r="S35" i="47"/>
  <c r="S36" i="47"/>
  <c r="S37" i="47"/>
  <c r="S38" i="47"/>
  <c r="S39" i="47"/>
  <c r="S40" i="47"/>
  <c r="S41" i="47"/>
  <c r="S42" i="47"/>
  <c r="S43" i="47"/>
  <c r="S44" i="47"/>
  <c r="S45" i="47"/>
  <c r="S46" i="47"/>
  <c r="S47" i="47"/>
  <c r="S48" i="47"/>
  <c r="S11" i="47"/>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S39" i="48"/>
  <c r="S40" i="48"/>
  <c r="S41" i="48"/>
  <c r="S42" i="48"/>
  <c r="S43" i="48"/>
  <c r="S44" i="48"/>
  <c r="S45" i="48"/>
  <c r="S46" i="48"/>
  <c r="S47" i="48"/>
  <c r="S48" i="48"/>
  <c r="S11" i="48"/>
  <c r="S12" i="49"/>
  <c r="S13" i="49"/>
  <c r="S14" i="49"/>
  <c r="S15" i="49"/>
  <c r="S16" i="49"/>
  <c r="S17" i="49"/>
  <c r="S18" i="49"/>
  <c r="S19" i="49"/>
  <c r="S20" i="49"/>
  <c r="S21" i="49"/>
  <c r="S22" i="49"/>
  <c r="S23" i="49"/>
  <c r="S24" i="49"/>
  <c r="S25" i="49"/>
  <c r="S26" i="49"/>
  <c r="S27" i="49"/>
  <c r="S28" i="49"/>
  <c r="S29" i="49"/>
  <c r="S30" i="49"/>
  <c r="S31" i="49"/>
  <c r="S32" i="49"/>
  <c r="S33" i="49"/>
  <c r="S34" i="49"/>
  <c r="S35" i="49"/>
  <c r="S36" i="49"/>
  <c r="S37" i="49"/>
  <c r="S38" i="49"/>
  <c r="S39" i="49"/>
  <c r="S40" i="49"/>
  <c r="S41" i="49"/>
  <c r="S42" i="49"/>
  <c r="S43" i="49"/>
  <c r="S44" i="49"/>
  <c r="S45" i="49"/>
  <c r="S46" i="49"/>
  <c r="S47" i="49"/>
  <c r="S48" i="49"/>
  <c r="S11" i="49"/>
  <c r="S48" i="36"/>
  <c r="S47" i="36"/>
  <c r="S46" i="36"/>
  <c r="S45" i="36"/>
  <c r="S44" i="36"/>
  <c r="S43" i="36"/>
  <c r="S42" i="36"/>
  <c r="S41" i="36"/>
  <c r="S40" i="36"/>
  <c r="S39" i="36"/>
  <c r="S38" i="36"/>
  <c r="S37" i="36"/>
  <c r="S36" i="36"/>
  <c r="S35" i="36"/>
  <c r="S34" i="36"/>
  <c r="S33" i="36"/>
  <c r="S32" i="36"/>
  <c r="S31" i="36"/>
  <c r="S30" i="36"/>
  <c r="S29" i="36"/>
  <c r="S28" i="36"/>
  <c r="S27" i="36"/>
  <c r="S26" i="36"/>
  <c r="S25" i="36"/>
  <c r="S24" i="36"/>
  <c r="S23" i="36"/>
  <c r="S22" i="36"/>
  <c r="S21" i="36"/>
  <c r="S20" i="36"/>
  <c r="S19" i="36"/>
  <c r="S18" i="36"/>
  <c r="S17" i="36"/>
  <c r="S16" i="36"/>
  <c r="S15" i="36"/>
  <c r="S14" i="36"/>
  <c r="S13" i="36"/>
  <c r="S12" i="36"/>
  <c r="S11" i="36"/>
  <c r="S48" i="35"/>
  <c r="S47" i="35"/>
  <c r="S46" i="35"/>
  <c r="S45" i="35"/>
  <c r="S44" i="35"/>
  <c r="S43" i="35"/>
  <c r="S42" i="35"/>
  <c r="S41" i="35"/>
  <c r="S40" i="35"/>
  <c r="S39" i="35"/>
  <c r="S38" i="35"/>
  <c r="S37" i="35"/>
  <c r="S36" i="35"/>
  <c r="S35" i="35"/>
  <c r="S34" i="35"/>
  <c r="S33" i="35"/>
  <c r="S32" i="35"/>
  <c r="S31" i="35"/>
  <c r="S30" i="35"/>
  <c r="S29" i="35"/>
  <c r="S28" i="35"/>
  <c r="S27" i="35"/>
  <c r="S26" i="35"/>
  <c r="S25" i="35"/>
  <c r="S24" i="35"/>
  <c r="S23" i="35"/>
  <c r="S22" i="35"/>
  <c r="S21" i="35"/>
  <c r="S20" i="35"/>
  <c r="S19" i="35"/>
  <c r="S18" i="35"/>
  <c r="S17" i="35"/>
  <c r="S16" i="35"/>
  <c r="S15" i="35"/>
  <c r="S14" i="35"/>
  <c r="S13" i="35"/>
  <c r="S12" i="35"/>
  <c r="S11" i="35"/>
  <c r="S48" i="34"/>
  <c r="S47" i="34"/>
  <c r="S46" i="34"/>
  <c r="S45" i="34"/>
  <c r="S44" i="34"/>
  <c r="S43" i="34"/>
  <c r="S42" i="34"/>
  <c r="S41" i="34"/>
  <c r="S40" i="34"/>
  <c r="S39" i="34"/>
  <c r="S38" i="34"/>
  <c r="S37" i="34"/>
  <c r="S36" i="34"/>
  <c r="S35" i="34"/>
  <c r="S34" i="34"/>
  <c r="S33" i="34"/>
  <c r="S32" i="34"/>
  <c r="S31" i="34"/>
  <c r="S30" i="34"/>
  <c r="S29" i="34"/>
  <c r="S28" i="34"/>
  <c r="S27" i="34"/>
  <c r="S26" i="34"/>
  <c r="S25" i="34"/>
  <c r="S24" i="34"/>
  <c r="S23" i="34"/>
  <c r="S22" i="34"/>
  <c r="S21" i="34"/>
  <c r="S20" i="34"/>
  <c r="S19" i="34"/>
  <c r="S18" i="34"/>
  <c r="S17" i="34"/>
  <c r="S16" i="34"/>
  <c r="S15" i="34"/>
  <c r="S14" i="34"/>
  <c r="S13" i="34"/>
  <c r="S12" i="34"/>
  <c r="S11" i="34"/>
  <c r="S48" i="33"/>
  <c r="S47" i="33"/>
  <c r="S46" i="33"/>
  <c r="S45" i="33"/>
  <c r="S44" i="33"/>
  <c r="S43" i="33"/>
  <c r="S42" i="33"/>
  <c r="S41" i="33"/>
  <c r="S40" i="33"/>
  <c r="S39" i="33"/>
  <c r="S38" i="33"/>
  <c r="S37" i="33"/>
  <c r="S36" i="33"/>
  <c r="S35" i="33"/>
  <c r="S34" i="33"/>
  <c r="S33" i="33"/>
  <c r="S32" i="33"/>
  <c r="S31" i="33"/>
  <c r="S30" i="33"/>
  <c r="S29" i="33"/>
  <c r="S28" i="33"/>
  <c r="S27" i="33"/>
  <c r="S26" i="33"/>
  <c r="S25" i="33"/>
  <c r="S24" i="33"/>
  <c r="S23" i="33"/>
  <c r="S22" i="33"/>
  <c r="S21" i="33"/>
  <c r="S20" i="33"/>
  <c r="S19" i="33"/>
  <c r="S18" i="33"/>
  <c r="S17" i="33"/>
  <c r="S16" i="33"/>
  <c r="S15" i="33"/>
  <c r="S14" i="33"/>
  <c r="S13" i="33"/>
  <c r="S12" i="33"/>
  <c r="S11" i="33"/>
  <c r="S12" i="32"/>
  <c r="S13" i="32"/>
  <c r="S14" i="32"/>
  <c r="S15" i="32"/>
  <c r="S16" i="32"/>
  <c r="S17" i="32"/>
  <c r="S18" i="32"/>
  <c r="S19" i="32"/>
  <c r="S20" i="32"/>
  <c r="S21" i="32"/>
  <c r="S22" i="32"/>
  <c r="S23" i="32"/>
  <c r="S24" i="32"/>
  <c r="S25" i="32"/>
  <c r="S26" i="32"/>
  <c r="S27" i="32"/>
  <c r="S28" i="32"/>
  <c r="S29" i="32"/>
  <c r="S30" i="32"/>
  <c r="S31" i="32"/>
  <c r="S32" i="32"/>
  <c r="S33" i="32"/>
  <c r="S34" i="32"/>
  <c r="S35" i="32"/>
  <c r="S36" i="32"/>
  <c r="S37" i="32"/>
  <c r="S38" i="32"/>
  <c r="S39" i="32"/>
  <c r="S40" i="32"/>
  <c r="S41" i="32"/>
  <c r="S42" i="32"/>
  <c r="S43" i="32"/>
  <c r="S44" i="32"/>
  <c r="S45" i="32"/>
  <c r="S46" i="32"/>
  <c r="S47" i="32"/>
  <c r="S48" i="32"/>
  <c r="S11" i="32"/>
  <c r="S12" i="31"/>
  <c r="S13" i="31"/>
  <c r="S14" i="31"/>
  <c r="S15" i="31"/>
  <c r="S16" i="31"/>
  <c r="S17" i="31"/>
  <c r="S18" i="31"/>
  <c r="S19" i="31"/>
  <c r="S20" i="31"/>
  <c r="S21" i="31"/>
  <c r="S22" i="31"/>
  <c r="S23" i="31"/>
  <c r="S24" i="31"/>
  <c r="S25" i="31"/>
  <c r="S26" i="31"/>
  <c r="S27" i="31"/>
  <c r="S28" i="31"/>
  <c r="S29" i="31"/>
  <c r="S30" i="31"/>
  <c r="S31" i="31"/>
  <c r="S32" i="31"/>
  <c r="S33" i="31"/>
  <c r="S34" i="31"/>
  <c r="S35" i="31"/>
  <c r="S36" i="31"/>
  <c r="S37" i="31"/>
  <c r="S38" i="31"/>
  <c r="S39" i="31"/>
  <c r="S40" i="31"/>
  <c r="S41" i="31"/>
  <c r="S42" i="31"/>
  <c r="S43" i="31"/>
  <c r="S44" i="31"/>
  <c r="S45" i="31"/>
  <c r="S46" i="31"/>
  <c r="S47" i="31"/>
  <c r="S48" i="31"/>
  <c r="S11" i="31"/>
  <c r="S12" i="30"/>
  <c r="S13" i="30"/>
  <c r="S14" i="30"/>
  <c r="S15" i="30"/>
  <c r="S16" i="30"/>
  <c r="S17" i="30"/>
  <c r="S18" i="30"/>
  <c r="S19" i="30"/>
  <c r="S20" i="30"/>
  <c r="S21" i="30"/>
  <c r="S22" i="30"/>
  <c r="S23" i="30"/>
  <c r="S24" i="30"/>
  <c r="S25" i="30"/>
  <c r="S26" i="30"/>
  <c r="S27" i="30"/>
  <c r="S28" i="30"/>
  <c r="S29" i="30"/>
  <c r="S30" i="30"/>
  <c r="S31" i="30"/>
  <c r="S32" i="30"/>
  <c r="S33" i="30"/>
  <c r="S34" i="30"/>
  <c r="S35" i="30"/>
  <c r="S36" i="30"/>
  <c r="S37" i="30"/>
  <c r="S38" i="30"/>
  <c r="S39" i="30"/>
  <c r="S40" i="30"/>
  <c r="S41" i="30"/>
  <c r="S42" i="30"/>
  <c r="S43" i="30"/>
  <c r="S44" i="30"/>
  <c r="S45" i="30"/>
  <c r="S46" i="30"/>
  <c r="S47" i="30"/>
  <c r="S48" i="30"/>
  <c r="S11" i="30"/>
  <c r="S48" i="29"/>
  <c r="S47" i="29"/>
  <c r="S46" i="29"/>
  <c r="S45" i="29"/>
  <c r="S44" i="29"/>
  <c r="S43" i="29"/>
  <c r="S42" i="29"/>
  <c r="S41" i="29"/>
  <c r="S40" i="29"/>
  <c r="S39" i="29"/>
  <c r="S38" i="29"/>
  <c r="S37" i="29"/>
  <c r="S36" i="29"/>
  <c r="S35" i="29"/>
  <c r="S34" i="29"/>
  <c r="S33" i="29"/>
  <c r="S32" i="29"/>
  <c r="S31" i="29"/>
  <c r="S30" i="29"/>
  <c r="S29" i="29"/>
  <c r="S28" i="29"/>
  <c r="S27" i="29"/>
  <c r="S26" i="29"/>
  <c r="S25" i="29"/>
  <c r="S24" i="29"/>
  <c r="S23" i="29"/>
  <c r="S22" i="29"/>
  <c r="S21" i="29"/>
  <c r="S20" i="29"/>
  <c r="S19" i="29"/>
  <c r="S18" i="29"/>
  <c r="S17" i="29"/>
  <c r="S16" i="29"/>
  <c r="S15" i="29"/>
  <c r="S14" i="29"/>
  <c r="S13" i="29"/>
  <c r="S12" i="29"/>
  <c r="S11" i="29"/>
  <c r="S12" i="28"/>
  <c r="S13" i="28"/>
  <c r="S14" i="28"/>
  <c r="S15" i="28"/>
  <c r="S16" i="28"/>
  <c r="S17" i="28"/>
  <c r="S18" i="28"/>
  <c r="S19" i="28"/>
  <c r="S20" i="28"/>
  <c r="S21" i="28"/>
  <c r="S22" i="28"/>
  <c r="S23" i="28"/>
  <c r="S24" i="28"/>
  <c r="S25" i="28"/>
  <c r="S26" i="28"/>
  <c r="S27" i="28"/>
  <c r="S28" i="28"/>
  <c r="S29" i="28"/>
  <c r="S30" i="28"/>
  <c r="S31" i="28"/>
  <c r="S32" i="28"/>
  <c r="S33" i="28"/>
  <c r="S34" i="28"/>
  <c r="S35" i="28"/>
  <c r="S36" i="28"/>
  <c r="S37" i="28"/>
  <c r="S38" i="28"/>
  <c r="S39" i="28"/>
  <c r="S40" i="28"/>
  <c r="S41" i="28"/>
  <c r="S42" i="28"/>
  <c r="S43" i="28"/>
  <c r="S44" i="28"/>
  <c r="S45" i="28"/>
  <c r="S46" i="28"/>
  <c r="S47" i="28"/>
  <c r="S48" i="28"/>
  <c r="S11" i="28"/>
  <c r="S12" i="27"/>
  <c r="S13" i="27"/>
  <c r="S14" i="27"/>
  <c r="S15" i="27"/>
  <c r="S16" i="27"/>
  <c r="S17" i="27"/>
  <c r="S18" i="27"/>
  <c r="S19" i="27"/>
  <c r="S20" i="27"/>
  <c r="S21" i="27"/>
  <c r="S22" i="27"/>
  <c r="S23" i="27"/>
  <c r="S24" i="27"/>
  <c r="S25" i="27"/>
  <c r="S26" i="27"/>
  <c r="S27" i="27"/>
  <c r="S28" i="27"/>
  <c r="S29" i="27"/>
  <c r="S30" i="27"/>
  <c r="S31" i="27"/>
  <c r="S32" i="27"/>
  <c r="S33" i="27"/>
  <c r="S34" i="27"/>
  <c r="S35" i="27"/>
  <c r="S36" i="27"/>
  <c r="S37" i="27"/>
  <c r="S38" i="27"/>
  <c r="S39" i="27"/>
  <c r="S40" i="27"/>
  <c r="S41" i="27"/>
  <c r="S42" i="27"/>
  <c r="S43" i="27"/>
  <c r="S44" i="27"/>
  <c r="S45" i="27"/>
  <c r="S46" i="27"/>
  <c r="S47" i="27"/>
  <c r="S48" i="27"/>
  <c r="S11" i="27"/>
  <c r="S12" i="26"/>
  <c r="S13" i="26"/>
  <c r="S14" i="26"/>
  <c r="S15" i="26"/>
  <c r="S16" i="26"/>
  <c r="S17" i="26"/>
  <c r="S18" i="26"/>
  <c r="S19" i="26"/>
  <c r="S20" i="26"/>
  <c r="S21" i="26"/>
  <c r="S22" i="26"/>
  <c r="S23" i="26"/>
  <c r="S24" i="26"/>
  <c r="S25" i="26"/>
  <c r="S26" i="26"/>
  <c r="S27" i="26"/>
  <c r="S28" i="26"/>
  <c r="S29" i="26"/>
  <c r="S30" i="26"/>
  <c r="S31" i="26"/>
  <c r="S32" i="26"/>
  <c r="S33" i="26"/>
  <c r="S34" i="26"/>
  <c r="S35" i="26"/>
  <c r="S36" i="26"/>
  <c r="S37" i="26"/>
  <c r="S38" i="26"/>
  <c r="S39" i="26"/>
  <c r="S40" i="26"/>
  <c r="S41" i="26"/>
  <c r="S42" i="26"/>
  <c r="S43" i="26"/>
  <c r="S44" i="26"/>
  <c r="S45" i="26"/>
  <c r="S46" i="26"/>
  <c r="S47" i="26"/>
  <c r="S48" i="26"/>
  <c r="S11" i="26"/>
  <c r="S12" i="25"/>
  <c r="S13" i="25"/>
  <c r="S14" i="25"/>
  <c r="S15" i="25"/>
  <c r="S16" i="25"/>
  <c r="S17" i="25"/>
  <c r="S18" i="25"/>
  <c r="S19" i="25"/>
  <c r="S20" i="25"/>
  <c r="S21" i="25"/>
  <c r="S22" i="25"/>
  <c r="S23" i="25"/>
  <c r="S24" i="25"/>
  <c r="S25" i="25"/>
  <c r="S26" i="25"/>
  <c r="S27" i="25"/>
  <c r="S28" i="25"/>
  <c r="S29" i="25"/>
  <c r="S30" i="25"/>
  <c r="S31" i="25"/>
  <c r="S32" i="25"/>
  <c r="S33" i="25"/>
  <c r="S34" i="25"/>
  <c r="S35" i="25"/>
  <c r="S36" i="25"/>
  <c r="S37" i="25"/>
  <c r="S38" i="25"/>
  <c r="S39" i="25"/>
  <c r="S40" i="25"/>
  <c r="S41" i="25"/>
  <c r="S42" i="25"/>
  <c r="S43" i="25"/>
  <c r="S44" i="25"/>
  <c r="S45" i="25"/>
  <c r="S46" i="25"/>
  <c r="S47" i="25"/>
  <c r="S48" i="25"/>
  <c r="S11" i="25"/>
  <c r="S12" i="24"/>
  <c r="S13" i="24"/>
  <c r="S14" i="24"/>
  <c r="S15" i="24"/>
  <c r="S16" i="24"/>
  <c r="S17" i="24"/>
  <c r="S18" i="24"/>
  <c r="S19" i="24"/>
  <c r="S20" i="24"/>
  <c r="S21" i="24"/>
  <c r="S22" i="24"/>
  <c r="S23" i="24"/>
  <c r="S24" i="24"/>
  <c r="S25" i="24"/>
  <c r="S26" i="24"/>
  <c r="S27" i="24"/>
  <c r="S28" i="24"/>
  <c r="S29" i="24"/>
  <c r="S30" i="24"/>
  <c r="S31" i="24"/>
  <c r="S32" i="24"/>
  <c r="S33" i="24"/>
  <c r="S34" i="24"/>
  <c r="S35" i="24"/>
  <c r="S36" i="24"/>
  <c r="S37" i="24"/>
  <c r="S38" i="24"/>
  <c r="S39" i="24"/>
  <c r="S40" i="24"/>
  <c r="S41" i="24"/>
  <c r="S42" i="24"/>
  <c r="S43" i="24"/>
  <c r="S44" i="24"/>
  <c r="S45" i="24"/>
  <c r="S46" i="24"/>
  <c r="S47" i="24"/>
  <c r="S48" i="24"/>
  <c r="S11" i="24"/>
  <c r="S12" i="23"/>
  <c r="S13" i="23"/>
  <c r="S14" i="23"/>
  <c r="S15" i="23"/>
  <c r="S16" i="23"/>
  <c r="S17" i="23"/>
  <c r="S18" i="23"/>
  <c r="S19" i="23"/>
  <c r="S20" i="23"/>
  <c r="S21" i="23"/>
  <c r="S22" i="23"/>
  <c r="S23" i="23"/>
  <c r="S24" i="23"/>
  <c r="S25" i="23"/>
  <c r="S26" i="23"/>
  <c r="S27" i="23"/>
  <c r="S28" i="23"/>
  <c r="S29" i="23"/>
  <c r="S30" i="23"/>
  <c r="S31" i="23"/>
  <c r="S32" i="23"/>
  <c r="S33" i="23"/>
  <c r="S34" i="23"/>
  <c r="S35" i="23"/>
  <c r="S36" i="23"/>
  <c r="S37" i="23"/>
  <c r="S38" i="23"/>
  <c r="S39" i="23"/>
  <c r="S40" i="23"/>
  <c r="S41" i="23"/>
  <c r="S42" i="23"/>
  <c r="S43" i="23"/>
  <c r="S44" i="23"/>
  <c r="S45" i="23"/>
  <c r="S46" i="23"/>
  <c r="S47" i="23"/>
  <c r="S48" i="23"/>
  <c r="S11" i="23"/>
  <c r="S12" i="22"/>
  <c r="S13" i="22"/>
  <c r="S14" i="22"/>
  <c r="S15" i="22"/>
  <c r="S16" i="22"/>
  <c r="S17" i="22"/>
  <c r="S18" i="22"/>
  <c r="S19" i="22"/>
  <c r="S20" i="22"/>
  <c r="S21" i="22"/>
  <c r="S22" i="22"/>
  <c r="S23" i="22"/>
  <c r="S24" i="22"/>
  <c r="S25" i="22"/>
  <c r="S26" i="22"/>
  <c r="S27" i="22"/>
  <c r="S28" i="22"/>
  <c r="S29" i="22"/>
  <c r="S30" i="22"/>
  <c r="S31" i="22"/>
  <c r="S32" i="22"/>
  <c r="S33" i="22"/>
  <c r="S34" i="22"/>
  <c r="S35" i="22"/>
  <c r="S36" i="22"/>
  <c r="S37" i="22"/>
  <c r="S38" i="22"/>
  <c r="S39" i="22"/>
  <c r="S40" i="22"/>
  <c r="S41" i="22"/>
  <c r="S42" i="22"/>
  <c r="S43" i="22"/>
  <c r="S44" i="22"/>
  <c r="S45" i="22"/>
  <c r="S46" i="22"/>
  <c r="S47" i="22"/>
  <c r="S48" i="22"/>
  <c r="S11" i="22"/>
  <c r="S12" i="21"/>
  <c r="S13" i="21"/>
  <c r="S14" i="21"/>
  <c r="S15" i="21"/>
  <c r="S16" i="21"/>
  <c r="S17" i="21"/>
  <c r="S18" i="21"/>
  <c r="S19" i="21"/>
  <c r="S20" i="21"/>
  <c r="S21" i="21"/>
  <c r="S22" i="21"/>
  <c r="S23" i="21"/>
  <c r="S24" i="21"/>
  <c r="S25" i="21"/>
  <c r="S26" i="21"/>
  <c r="S27" i="21"/>
  <c r="S28" i="21"/>
  <c r="S29" i="21"/>
  <c r="S30" i="21"/>
  <c r="S31" i="21"/>
  <c r="S32" i="21"/>
  <c r="S33" i="21"/>
  <c r="S34" i="21"/>
  <c r="S35" i="21"/>
  <c r="S36" i="21"/>
  <c r="S37" i="21"/>
  <c r="S38" i="21"/>
  <c r="S39" i="21"/>
  <c r="S40" i="21"/>
  <c r="S41" i="21"/>
  <c r="S42" i="21"/>
  <c r="S43" i="21"/>
  <c r="S44" i="21"/>
  <c r="S45" i="21"/>
  <c r="S46" i="21"/>
  <c r="S47" i="21"/>
  <c r="S48" i="21"/>
  <c r="S11" i="21"/>
  <c r="S12" i="20"/>
  <c r="S13" i="20"/>
  <c r="S14" i="20"/>
  <c r="S15" i="20"/>
  <c r="S16" i="20"/>
  <c r="S17" i="20"/>
  <c r="S18" i="20"/>
  <c r="S19" i="20"/>
  <c r="S20" i="20"/>
  <c r="S21" i="20"/>
  <c r="S22" i="20"/>
  <c r="S23" i="20"/>
  <c r="S24" i="20"/>
  <c r="S25" i="20"/>
  <c r="S26" i="20"/>
  <c r="S27" i="20"/>
  <c r="S28" i="20"/>
  <c r="S29" i="20"/>
  <c r="S30" i="20"/>
  <c r="S31" i="20"/>
  <c r="S32" i="20"/>
  <c r="S33" i="20"/>
  <c r="S34" i="20"/>
  <c r="S35" i="20"/>
  <c r="S36" i="20"/>
  <c r="S37" i="20"/>
  <c r="S38" i="20"/>
  <c r="S39" i="20"/>
  <c r="S40" i="20"/>
  <c r="S41" i="20"/>
  <c r="S42" i="20"/>
  <c r="S43" i="20"/>
  <c r="S44" i="20"/>
  <c r="S45" i="20"/>
  <c r="S46" i="20"/>
  <c r="S47" i="20"/>
  <c r="S48" i="20"/>
  <c r="S11" i="20"/>
  <c r="S48" i="19"/>
  <c r="S47" i="19"/>
  <c r="S46" i="19"/>
  <c r="S45" i="19"/>
  <c r="S44" i="19"/>
  <c r="S43" i="19"/>
  <c r="S42" i="19"/>
  <c r="S41" i="19"/>
  <c r="S40" i="19"/>
  <c r="S39" i="19"/>
  <c r="S38" i="19"/>
  <c r="S37" i="19"/>
  <c r="S36" i="19"/>
  <c r="S35" i="19"/>
  <c r="S34" i="19"/>
  <c r="S33" i="19"/>
  <c r="S32" i="19"/>
  <c r="S31" i="19"/>
  <c r="S30" i="19"/>
  <c r="S29" i="19"/>
  <c r="S28" i="19"/>
  <c r="S27" i="19"/>
  <c r="S26" i="19"/>
  <c r="S25" i="19"/>
  <c r="S24" i="19"/>
  <c r="S23" i="19"/>
  <c r="S22" i="19"/>
  <c r="S21" i="19"/>
  <c r="S20" i="19"/>
  <c r="S19" i="19"/>
  <c r="S18" i="19"/>
  <c r="S17" i="19"/>
  <c r="S16" i="19"/>
  <c r="S15" i="19"/>
  <c r="S14" i="19"/>
  <c r="S13" i="19"/>
  <c r="S12" i="19"/>
  <c r="S11" i="19"/>
  <c r="S11" i="18"/>
  <c r="S11" i="17"/>
  <c r="S11" i="16"/>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3" i="15"/>
  <c r="S44" i="15"/>
  <c r="S45" i="15"/>
  <c r="S46" i="15"/>
  <c r="S47" i="15"/>
  <c r="S48" i="15"/>
  <c r="S11" i="15"/>
  <c r="S12" i="14"/>
  <c r="S13" i="14"/>
  <c r="S14" i="14"/>
  <c r="S15" i="14"/>
  <c r="S16" i="14"/>
  <c r="S17" i="14"/>
  <c r="S18" i="14"/>
  <c r="S19" i="14"/>
  <c r="S20" i="14"/>
  <c r="S21" i="14"/>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11" i="14"/>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11" i="13"/>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11" i="12"/>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48" i="11"/>
  <c r="S11" i="11"/>
  <c r="S12" i="10"/>
  <c r="S13" i="10"/>
  <c r="S14" i="10"/>
  <c r="S15" i="10"/>
  <c r="S16" i="10"/>
  <c r="S17" i="10"/>
  <c r="S18" i="10"/>
  <c r="S19" i="10"/>
  <c r="S20" i="10"/>
  <c r="S21" i="10"/>
  <c r="S22" i="10"/>
  <c r="S23" i="10"/>
  <c r="S24" i="10"/>
  <c r="S25" i="10"/>
  <c r="S26" i="10"/>
  <c r="S27" i="10"/>
  <c r="S28" i="10"/>
  <c r="S29" i="10"/>
  <c r="S30" i="10"/>
  <c r="S31" i="10"/>
  <c r="S32" i="10"/>
  <c r="S33" i="10"/>
  <c r="S34" i="10"/>
  <c r="S35" i="10"/>
  <c r="S36" i="10"/>
  <c r="S37" i="10"/>
  <c r="S38" i="10"/>
  <c r="S39" i="10"/>
  <c r="S40" i="10"/>
  <c r="S41" i="10"/>
  <c r="S42" i="10"/>
  <c r="S43" i="10"/>
  <c r="S44" i="10"/>
  <c r="S45" i="10"/>
  <c r="S46" i="10"/>
  <c r="S47" i="10"/>
  <c r="S48" i="10"/>
  <c r="S11" i="10"/>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11" i="9"/>
  <c r="S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11" i="8"/>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11" i="7"/>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11" i="6"/>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11" i="5"/>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11" i="3"/>
  <c r="Q9" i="50" l="1"/>
  <c r="E9" i="50"/>
  <c r="K55" i="1"/>
  <c r="Q9" i="51"/>
  <c r="E9" i="51"/>
  <c r="N49" i="51"/>
  <c r="T9" i="51" s="1"/>
  <c r="S49" i="51"/>
  <c r="S4" i="51"/>
  <c r="C4" i="51"/>
  <c r="C3" i="51"/>
  <c r="S2" i="51"/>
  <c r="C2" i="51"/>
  <c r="N49" i="50"/>
  <c r="T9" i="50" s="1"/>
  <c r="S49" i="50"/>
  <c r="S4" i="50"/>
  <c r="C4" i="50"/>
  <c r="C3" i="50"/>
  <c r="S2" i="50"/>
  <c r="C2" i="50"/>
  <c r="Q9" i="41"/>
  <c r="E9" i="41"/>
  <c r="Q9" i="45"/>
  <c r="E9" i="45"/>
  <c r="Q9" i="44"/>
  <c r="E9" i="44"/>
  <c r="Q9" i="42"/>
  <c r="E9" i="42"/>
  <c r="Q9" i="40"/>
  <c r="I50" i="1"/>
  <c r="E9" i="40"/>
  <c r="Q9" i="43"/>
  <c r="E9" i="43"/>
  <c r="Q9" i="46"/>
  <c r="I48" i="1"/>
  <c r="E9" i="46"/>
  <c r="Q9" i="47"/>
  <c r="E9" i="47"/>
  <c r="Q9" i="48"/>
  <c r="E9" i="48"/>
  <c r="Q9" i="49"/>
  <c r="E9" i="49"/>
  <c r="Q9" i="36"/>
  <c r="E9" i="36"/>
  <c r="N49" i="49"/>
  <c r="T9" i="49" s="1"/>
  <c r="S49" i="49"/>
  <c r="S4" i="49"/>
  <c r="C4" i="49"/>
  <c r="C3" i="49"/>
  <c r="S2" i="49"/>
  <c r="C2" i="49"/>
  <c r="N49" i="48"/>
  <c r="T9" i="48" s="1"/>
  <c r="S49" i="48"/>
  <c r="S4" i="48"/>
  <c r="C4" i="48"/>
  <c r="C3" i="48"/>
  <c r="S2" i="48"/>
  <c r="C2" i="48"/>
  <c r="N49" i="47"/>
  <c r="T9" i="47" s="1"/>
  <c r="S49" i="47"/>
  <c r="S4" i="47"/>
  <c r="C4" i="47"/>
  <c r="C3" i="47"/>
  <c r="S2" i="47"/>
  <c r="C2" i="47"/>
  <c r="N49" i="46"/>
  <c r="T9" i="46" s="1"/>
  <c r="S49" i="46"/>
  <c r="S4" i="46"/>
  <c r="C4" i="46"/>
  <c r="C3" i="46"/>
  <c r="S2" i="46"/>
  <c r="C2" i="46"/>
  <c r="N49" i="45"/>
  <c r="T9" i="45" s="1"/>
  <c r="S49" i="45"/>
  <c r="S4" i="45"/>
  <c r="C4" i="45"/>
  <c r="C3" i="45"/>
  <c r="S2" i="45"/>
  <c r="C2" i="45"/>
  <c r="N49" i="44"/>
  <c r="T9" i="44" s="1"/>
  <c r="S49" i="44"/>
  <c r="S4" i="44"/>
  <c r="C4" i="44"/>
  <c r="C3" i="44"/>
  <c r="S2" i="44"/>
  <c r="C2" i="44"/>
  <c r="N49" i="43"/>
  <c r="T9" i="43" s="1"/>
  <c r="S49" i="43"/>
  <c r="S4" i="43"/>
  <c r="C4" i="43"/>
  <c r="C3" i="43"/>
  <c r="S2" i="43"/>
  <c r="C2" i="43"/>
  <c r="N49" i="42"/>
  <c r="S49" i="42"/>
  <c r="T9" i="42"/>
  <c r="S4" i="42"/>
  <c r="C4" i="42"/>
  <c r="C3" i="42"/>
  <c r="S2" i="42"/>
  <c r="C2" i="42"/>
  <c r="N49" i="41"/>
  <c r="T9" i="41" s="1"/>
  <c r="S49" i="41"/>
  <c r="S4" i="41"/>
  <c r="C4" i="41"/>
  <c r="C3" i="41"/>
  <c r="S2" i="41"/>
  <c r="C2" i="41"/>
  <c r="N49" i="40"/>
  <c r="T9" i="40" s="1"/>
  <c r="S49" i="40"/>
  <c r="S4" i="40"/>
  <c r="C4" i="40"/>
  <c r="C3" i="40"/>
  <c r="S2" i="40"/>
  <c r="C2" i="40"/>
  <c r="Q9" i="35"/>
  <c r="E9" i="35"/>
  <c r="Q9" i="34"/>
  <c r="E9" i="34"/>
  <c r="K42" i="1"/>
  <c r="Q9" i="33"/>
  <c r="E9" i="33"/>
  <c r="Q9" i="32"/>
  <c r="E9" i="32"/>
  <c r="N49" i="36"/>
  <c r="T9" i="36" s="1"/>
  <c r="S49" i="36"/>
  <c r="S4" i="36"/>
  <c r="C4" i="36"/>
  <c r="C3" i="36"/>
  <c r="S2" i="36"/>
  <c r="C2" i="36"/>
  <c r="N49" i="35"/>
  <c r="T9" i="35" s="1"/>
  <c r="S49" i="35"/>
  <c r="S4" i="35"/>
  <c r="C4" i="35"/>
  <c r="C3" i="35"/>
  <c r="S2" i="35"/>
  <c r="C2" i="35"/>
  <c r="N49" i="34"/>
  <c r="T9" i="34" s="1"/>
  <c r="S49" i="34"/>
  <c r="S4" i="34"/>
  <c r="C4" i="34"/>
  <c r="C3" i="34"/>
  <c r="S2" i="34"/>
  <c r="C2" i="34"/>
  <c r="N49" i="33"/>
  <c r="T9" i="33" s="1"/>
  <c r="S49" i="33"/>
  <c r="S4" i="33"/>
  <c r="C4" i="33"/>
  <c r="C3" i="33"/>
  <c r="S2" i="33"/>
  <c r="C2" i="33"/>
  <c r="Q9" i="31"/>
  <c r="E9" i="31"/>
  <c r="Q9" i="30"/>
  <c r="E9" i="30"/>
  <c r="Q9" i="29"/>
  <c r="E9" i="29"/>
  <c r="Q9" i="28"/>
  <c r="E9" i="28"/>
  <c r="I56" i="1" l="1"/>
  <c r="K56" i="1"/>
  <c r="I55" i="1"/>
  <c r="I54" i="1"/>
  <c r="K54" i="1"/>
  <c r="I53" i="1"/>
  <c r="K53" i="1"/>
  <c r="I52" i="1"/>
  <c r="K52" i="1"/>
  <c r="I51" i="1"/>
  <c r="K51" i="1"/>
  <c r="K50" i="1"/>
  <c r="I49" i="1"/>
  <c r="K49" i="1"/>
  <c r="K48" i="1"/>
  <c r="I47" i="1"/>
  <c r="K47" i="1"/>
  <c r="I46" i="1"/>
  <c r="K46" i="1"/>
  <c r="I45" i="1"/>
  <c r="K45" i="1"/>
  <c r="I44" i="1"/>
  <c r="K44" i="1"/>
  <c r="K43" i="1"/>
  <c r="I43" i="1"/>
  <c r="I42" i="1"/>
  <c r="I41" i="1"/>
  <c r="K41" i="1"/>
  <c r="Q9" i="27"/>
  <c r="E9" i="27"/>
  <c r="Q9" i="26"/>
  <c r="E9" i="26"/>
  <c r="Q9" i="25"/>
  <c r="E9" i="25"/>
  <c r="Q9" i="24"/>
  <c r="E9" i="24"/>
  <c r="Q9" i="23"/>
  <c r="E9" i="23"/>
  <c r="Q9" i="22"/>
  <c r="E9" i="22"/>
  <c r="Q9" i="21"/>
  <c r="E9" i="21"/>
  <c r="Q9" i="20"/>
  <c r="E9" i="20"/>
  <c r="Q9" i="19"/>
  <c r="E9" i="19"/>
  <c r="Q9" i="18" l="1"/>
  <c r="E9" i="18"/>
  <c r="Q9" i="17"/>
  <c r="I25" i="1"/>
  <c r="E9" i="17"/>
  <c r="N49" i="32"/>
  <c r="T9" i="32" s="1"/>
  <c r="S49" i="32"/>
  <c r="S4" i="32"/>
  <c r="C4" i="32"/>
  <c r="C3" i="32"/>
  <c r="S2" i="32"/>
  <c r="C2" i="32"/>
  <c r="N49" i="31"/>
  <c r="T9" i="31" s="1"/>
  <c r="S49" i="31"/>
  <c r="S4" i="31"/>
  <c r="C4" i="31"/>
  <c r="C3" i="31"/>
  <c r="S2" i="31"/>
  <c r="C2" i="31"/>
  <c r="N49" i="30"/>
  <c r="T9" i="30" s="1"/>
  <c r="S49" i="30"/>
  <c r="S4" i="30"/>
  <c r="C4" i="30"/>
  <c r="C3" i="30"/>
  <c r="S2" i="30"/>
  <c r="C2" i="30"/>
  <c r="N49" i="29"/>
  <c r="T9" i="29" s="1"/>
  <c r="S49" i="29"/>
  <c r="S4" i="29"/>
  <c r="C4" i="29"/>
  <c r="C3" i="29"/>
  <c r="S2" i="29"/>
  <c r="C2" i="29"/>
  <c r="N49" i="28"/>
  <c r="T9" i="28" s="1"/>
  <c r="S49" i="28"/>
  <c r="S4" i="28"/>
  <c r="C4" i="28"/>
  <c r="C3" i="28"/>
  <c r="S2" i="28"/>
  <c r="C2" i="28"/>
  <c r="N49" i="27"/>
  <c r="T9" i="27" s="1"/>
  <c r="S49" i="27"/>
  <c r="S4" i="27"/>
  <c r="C4" i="27"/>
  <c r="C3" i="27"/>
  <c r="S2" i="27"/>
  <c r="C2" i="27"/>
  <c r="N49" i="26"/>
  <c r="T9" i="26" s="1"/>
  <c r="S49" i="26"/>
  <c r="S4" i="26"/>
  <c r="C4" i="26"/>
  <c r="C3" i="26"/>
  <c r="S2" i="26"/>
  <c r="C2" i="26"/>
  <c r="N49" i="25"/>
  <c r="S49" i="25"/>
  <c r="T9" i="25"/>
  <c r="S4" i="25"/>
  <c r="C4" i="25"/>
  <c r="C3" i="25"/>
  <c r="S2" i="25"/>
  <c r="C2" i="25"/>
  <c r="N49" i="24"/>
  <c r="T9" i="24" s="1"/>
  <c r="S49" i="24"/>
  <c r="S4" i="24"/>
  <c r="C4" i="24"/>
  <c r="C3" i="24"/>
  <c r="S2" i="24"/>
  <c r="C2" i="24"/>
  <c r="N49" i="23"/>
  <c r="S49" i="23"/>
  <c r="T9" i="23"/>
  <c r="S4" i="23"/>
  <c r="C4" i="23"/>
  <c r="C3" i="23"/>
  <c r="S2" i="23"/>
  <c r="C2" i="23"/>
  <c r="N49" i="22"/>
  <c r="T9" i="22" s="1"/>
  <c r="S49" i="22"/>
  <c r="S4" i="22"/>
  <c r="C4" i="22"/>
  <c r="C3" i="22"/>
  <c r="S2" i="22"/>
  <c r="C2" i="22"/>
  <c r="N49" i="21"/>
  <c r="T9" i="21" s="1"/>
  <c r="S49" i="21"/>
  <c r="S4" i="21"/>
  <c r="C4" i="21"/>
  <c r="C3" i="21"/>
  <c r="S2" i="21"/>
  <c r="C2" i="21"/>
  <c r="N49" i="20"/>
  <c r="T9" i="20" s="1"/>
  <c r="S49" i="20"/>
  <c r="S4" i="20"/>
  <c r="C4" i="20"/>
  <c r="C3" i="20"/>
  <c r="S2" i="20"/>
  <c r="C2" i="20"/>
  <c r="N49" i="19"/>
  <c r="T9" i="19" s="1"/>
  <c r="S49" i="19"/>
  <c r="S4" i="19"/>
  <c r="C4" i="19"/>
  <c r="C3" i="19"/>
  <c r="S2" i="19"/>
  <c r="C2" i="19"/>
  <c r="N49" i="18"/>
  <c r="S48" i="18"/>
  <c r="S47" i="18"/>
  <c r="S46" i="18"/>
  <c r="S45" i="18"/>
  <c r="S44" i="18"/>
  <c r="S43" i="18"/>
  <c r="S42" i="18"/>
  <c r="S41" i="18"/>
  <c r="S40" i="18"/>
  <c r="S39" i="18"/>
  <c r="S38" i="18"/>
  <c r="S37" i="18"/>
  <c r="S36" i="18"/>
  <c r="S35" i="18"/>
  <c r="S34" i="18"/>
  <c r="S33" i="18"/>
  <c r="S32" i="18"/>
  <c r="S31" i="18"/>
  <c r="S30" i="18"/>
  <c r="S29" i="18"/>
  <c r="S28" i="18"/>
  <c r="S27" i="18"/>
  <c r="S26" i="18"/>
  <c r="S25" i="18"/>
  <c r="S24" i="18"/>
  <c r="S23" i="18"/>
  <c r="S22" i="18"/>
  <c r="S21" i="18"/>
  <c r="S20" i="18"/>
  <c r="S19" i="18"/>
  <c r="S18" i="18"/>
  <c r="S17" i="18"/>
  <c r="S16" i="18"/>
  <c r="S15" i="18"/>
  <c r="S14" i="18"/>
  <c r="S49" i="18" s="1"/>
  <c r="S13" i="18"/>
  <c r="S12" i="18"/>
  <c r="T9" i="18"/>
  <c r="S4" i="18"/>
  <c r="C4" i="18"/>
  <c r="C3" i="18"/>
  <c r="S2" i="18"/>
  <c r="C2" i="18"/>
  <c r="N49" i="17"/>
  <c r="S48" i="17"/>
  <c r="S47" i="17"/>
  <c r="S46" i="17"/>
  <c r="S45" i="17"/>
  <c r="S44" i="17"/>
  <c r="S43" i="17"/>
  <c r="S42" i="17"/>
  <c r="S41" i="17"/>
  <c r="S40" i="17"/>
  <c r="S39" i="17"/>
  <c r="S38" i="17"/>
  <c r="S37" i="17"/>
  <c r="S36" i="17"/>
  <c r="S35" i="17"/>
  <c r="S34" i="17"/>
  <c r="S33" i="17"/>
  <c r="S32" i="17"/>
  <c r="S31" i="17"/>
  <c r="S30" i="17"/>
  <c r="S29" i="17"/>
  <c r="S28" i="17"/>
  <c r="S27" i="17"/>
  <c r="S26" i="17"/>
  <c r="S25" i="17"/>
  <c r="S24" i="17"/>
  <c r="S23" i="17"/>
  <c r="S22" i="17"/>
  <c r="S21" i="17"/>
  <c r="S20" i="17"/>
  <c r="S19" i="17"/>
  <c r="S18" i="17"/>
  <c r="S17" i="17"/>
  <c r="S16" i="17"/>
  <c r="S15" i="17"/>
  <c r="S14" i="17"/>
  <c r="S49" i="17" s="1"/>
  <c r="S13" i="17"/>
  <c r="S12" i="17"/>
  <c r="T9" i="17"/>
  <c r="S4" i="17"/>
  <c r="C4" i="17"/>
  <c r="C3" i="17"/>
  <c r="S2" i="17"/>
  <c r="C2" i="17"/>
  <c r="Q9" i="16"/>
  <c r="E9" i="16"/>
  <c r="N49" i="16"/>
  <c r="T9" i="16" s="1"/>
  <c r="S48" i="16"/>
  <c r="S47" i="16"/>
  <c r="S46" i="16"/>
  <c r="S45" i="16"/>
  <c r="S44" i="16"/>
  <c r="S43" i="16"/>
  <c r="S42" i="16"/>
  <c r="S41" i="16"/>
  <c r="S40" i="16"/>
  <c r="S39" i="16"/>
  <c r="S38" i="16"/>
  <c r="S37" i="16"/>
  <c r="S36" i="16"/>
  <c r="S35" i="16"/>
  <c r="S34" i="16"/>
  <c r="S33" i="16"/>
  <c r="S32" i="16"/>
  <c r="S31" i="16"/>
  <c r="S30" i="16"/>
  <c r="S29" i="16"/>
  <c r="S28" i="16"/>
  <c r="S27" i="16"/>
  <c r="S26" i="16"/>
  <c r="S25" i="16"/>
  <c r="S24" i="16"/>
  <c r="S23" i="16"/>
  <c r="S22" i="16"/>
  <c r="S21" i="16"/>
  <c r="S20" i="16"/>
  <c r="S19" i="16"/>
  <c r="S18" i="16"/>
  <c r="S17" i="16"/>
  <c r="S16" i="16"/>
  <c r="S15" i="16"/>
  <c r="S14" i="16"/>
  <c r="S13" i="16"/>
  <c r="S12" i="16"/>
  <c r="S49" i="16"/>
  <c r="S4" i="16"/>
  <c r="C4" i="16"/>
  <c r="C3" i="16"/>
  <c r="S2" i="16"/>
  <c r="C2" i="16"/>
  <c r="I23" i="1"/>
  <c r="Q9" i="15"/>
  <c r="E9" i="15"/>
  <c r="N49" i="15"/>
  <c r="T9" i="15" s="1"/>
  <c r="S49" i="15"/>
  <c r="S4" i="15"/>
  <c r="C4" i="15"/>
  <c r="C3" i="15"/>
  <c r="S2" i="15"/>
  <c r="C2" i="15"/>
  <c r="Q9" i="14"/>
  <c r="E9" i="14"/>
  <c r="N49" i="14"/>
  <c r="T9" i="14" s="1"/>
  <c r="S49" i="14"/>
  <c r="S4" i="14"/>
  <c r="C4" i="14"/>
  <c r="C3" i="14"/>
  <c r="S2" i="14"/>
  <c r="C2" i="14"/>
  <c r="I40" i="1" l="1"/>
  <c r="K40" i="1"/>
  <c r="I39" i="1"/>
  <c r="K39" i="1"/>
  <c r="I38" i="1"/>
  <c r="K38" i="1"/>
  <c r="I37" i="1"/>
  <c r="K37" i="1"/>
  <c r="I36" i="1"/>
  <c r="K36" i="1"/>
  <c r="I35" i="1"/>
  <c r="K35" i="1"/>
  <c r="I34" i="1"/>
  <c r="K34" i="1"/>
  <c r="I33" i="1"/>
  <c r="K33" i="1"/>
  <c r="I32" i="1"/>
  <c r="K32" i="1"/>
  <c r="I31" i="1"/>
  <c r="K31" i="1"/>
  <c r="I30" i="1"/>
  <c r="K30" i="1"/>
  <c r="I29" i="1"/>
  <c r="K29" i="1"/>
  <c r="I28" i="1"/>
  <c r="K28" i="1"/>
  <c r="I27" i="1"/>
  <c r="K27" i="1"/>
  <c r="I26" i="1"/>
  <c r="K26" i="1"/>
  <c r="K25" i="1"/>
  <c r="I24" i="1"/>
  <c r="K24" i="1"/>
  <c r="K23" i="1"/>
  <c r="I22" i="1"/>
  <c r="K22" i="1"/>
  <c r="Q9" i="13"/>
  <c r="E9" i="13"/>
  <c r="N49" i="13"/>
  <c r="T9" i="13" s="1"/>
  <c r="S49" i="13"/>
  <c r="S4" i="13"/>
  <c r="C4" i="13"/>
  <c r="C3" i="13"/>
  <c r="S2" i="13"/>
  <c r="C2" i="13"/>
  <c r="I20" i="1"/>
  <c r="Q9" i="12"/>
  <c r="E9" i="12"/>
  <c r="N49" i="12"/>
  <c r="T9" i="12" s="1"/>
  <c r="S49" i="12"/>
  <c r="S4" i="12"/>
  <c r="C4" i="12"/>
  <c r="C3" i="12"/>
  <c r="S2" i="12"/>
  <c r="C2" i="12"/>
  <c r="I19" i="1"/>
  <c r="Q9" i="11"/>
  <c r="E9" i="11"/>
  <c r="N49" i="11"/>
  <c r="T9" i="11" s="1"/>
  <c r="S49" i="11"/>
  <c r="S4" i="11"/>
  <c r="C4" i="11"/>
  <c r="C3" i="11"/>
  <c r="S2" i="11"/>
  <c r="C2" i="11"/>
  <c r="Q9" i="10"/>
  <c r="E9" i="10"/>
  <c r="N49" i="10"/>
  <c r="T9" i="10" s="1"/>
  <c r="S49" i="10"/>
  <c r="S4" i="10"/>
  <c r="C4" i="10"/>
  <c r="C3" i="10"/>
  <c r="S2" i="10"/>
  <c r="C2" i="10"/>
  <c r="Q9" i="9"/>
  <c r="E9" i="9"/>
  <c r="N49" i="9"/>
  <c r="S49" i="9"/>
  <c r="S4" i="9"/>
  <c r="C4" i="9"/>
  <c r="C3" i="9"/>
  <c r="S2" i="9"/>
  <c r="C2" i="9"/>
  <c r="Q9" i="3"/>
  <c r="Q9" i="5"/>
  <c r="Q9" i="6"/>
  <c r="Q9" i="7"/>
  <c r="Q9" i="8"/>
  <c r="E9" i="8"/>
  <c r="N49" i="8"/>
  <c r="I16" i="1" s="1"/>
  <c r="S49" i="8"/>
  <c r="S4" i="8"/>
  <c r="C4" i="8"/>
  <c r="C3" i="8"/>
  <c r="S2" i="8"/>
  <c r="C2" i="8"/>
  <c r="E9" i="7"/>
  <c r="N49" i="7"/>
  <c r="S49" i="7"/>
  <c r="S4" i="7"/>
  <c r="C4" i="7"/>
  <c r="C3" i="7"/>
  <c r="S2" i="7"/>
  <c r="C2" i="7"/>
  <c r="E9" i="6"/>
  <c r="N49" i="6"/>
  <c r="S49" i="6"/>
  <c r="S4" i="6"/>
  <c r="C4" i="6"/>
  <c r="C3" i="6"/>
  <c r="S2" i="6"/>
  <c r="C2" i="6"/>
  <c r="E9" i="5"/>
  <c r="N49" i="5"/>
  <c r="S49" i="5"/>
  <c r="S4" i="5"/>
  <c r="C4" i="5"/>
  <c r="C3" i="5"/>
  <c r="S2" i="5"/>
  <c r="C2" i="5"/>
  <c r="E9" i="3"/>
  <c r="N49" i="3"/>
  <c r="S4" i="3"/>
  <c r="S2" i="3"/>
  <c r="C4" i="3"/>
  <c r="C3" i="3"/>
  <c r="C2" i="3"/>
  <c r="I21" i="1" l="1"/>
  <c r="K21" i="1"/>
  <c r="K20" i="1"/>
  <c r="K19" i="1"/>
  <c r="K18" i="1"/>
  <c r="I18" i="1"/>
  <c r="I14" i="1"/>
  <c r="T9" i="6"/>
  <c r="I13" i="1"/>
  <c r="T9" i="5"/>
  <c r="I15" i="1"/>
  <c r="T9" i="7"/>
  <c r="T9" i="9"/>
  <c r="I17" i="1"/>
  <c r="K17" i="1"/>
  <c r="T9" i="8"/>
  <c r="K16" i="1"/>
  <c r="K15" i="1"/>
  <c r="K14" i="1"/>
  <c r="K13" i="1"/>
  <c r="T9" i="3"/>
  <c r="I12" i="1"/>
  <c r="S49" i="3"/>
  <c r="K12" i="1" l="1"/>
  <c r="K57" i="1" s="1"/>
</calcChain>
</file>

<file path=xl/comments1.xml><?xml version="1.0" encoding="utf-8"?>
<comments xmlns="http://schemas.openxmlformats.org/spreadsheetml/2006/main">
  <authors>
    <author>Een Greyling</author>
  </authors>
  <commentList>
    <comment ref="B12" authorId="0" shapeId="0">
      <text>
        <r>
          <rPr>
            <sz val="9"/>
            <color indexed="81"/>
            <rFont val="Tahoma"/>
            <family val="2"/>
          </rPr>
          <t xml:space="preserve">
This number refers to the actual sheet number within this workbook</t>
        </r>
      </text>
    </comment>
    <comment ref="C12" authorId="0" shapeId="0">
      <text>
        <r>
          <rPr>
            <sz val="9"/>
            <color indexed="81"/>
            <rFont val="Tahoma"/>
            <family val="2"/>
          </rPr>
          <t>Insert the main Industry/Sector/Su-sector</t>
        </r>
      </text>
    </comment>
    <comment ref="G12" authorId="0" shapeId="0">
      <text>
        <r>
          <rPr>
            <sz val="9"/>
            <color indexed="81"/>
            <rFont val="Tahoma"/>
            <family val="2"/>
          </rPr>
          <t>Insert the stipulated minimum % to be achieved. Insert N/A if not applicable</t>
        </r>
      </text>
    </comment>
  </commentList>
</comments>
</file>

<file path=xl/comments10.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11.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12.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13.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14.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15.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16.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17.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18.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19.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2.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20.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21.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22.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23.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24.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25.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26.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27.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28.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29.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3.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30.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31.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32.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33.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34.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35.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36.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37.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38.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39.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4.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40.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41.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42.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43.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44.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45.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46.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5.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6.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7.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8.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comments9.xml><?xml version="1.0" encoding="utf-8"?>
<comments xmlns="http://schemas.openxmlformats.org/spreadsheetml/2006/main">
  <authors>
    <author>Een Greyling</author>
  </authors>
  <commentList>
    <comment ref="N49" authorId="0" shapeId="0">
      <text>
        <r>
          <rPr>
            <sz val="9"/>
            <color indexed="81"/>
            <rFont val="Tahoma"/>
            <family val="2"/>
          </rPr>
          <t xml:space="preserve">
Add the total % of the column and devide by the number of entries</t>
        </r>
      </text>
    </comment>
  </commentList>
</comments>
</file>

<file path=xl/sharedStrings.xml><?xml version="1.0" encoding="utf-8"?>
<sst xmlns="http://schemas.openxmlformats.org/spreadsheetml/2006/main" count="1253" uniqueCount="89">
  <si>
    <t>Contractor:</t>
  </si>
  <si>
    <t>Contact number:</t>
  </si>
  <si>
    <t>Office:</t>
  </si>
  <si>
    <t>Signature:</t>
  </si>
  <si>
    <t>PROJECT:</t>
  </si>
  <si>
    <t>WCS:</t>
  </si>
  <si>
    <t>Confirmation that al material utilised in the construction of this project, is as per stipulation in Clause 2 of PA36 of the tender document</t>
  </si>
  <si>
    <t>YES</t>
  </si>
  <si>
    <t>NO</t>
  </si>
  <si>
    <t>“Material” encapsulates all products, consumables, goods etc. utilised through the entire value chain from raw material through the entire production line.</t>
  </si>
  <si>
    <t>VERIFIED BY QUANTITY SURVEYOR/PRINCIPLE AGENT</t>
  </si>
  <si>
    <t>Name:</t>
  </si>
  <si>
    <t>Date:</t>
  </si>
  <si>
    <t xml:space="preserve">Verification of material utilised in the construction of this project, as per Clause 2 of the PA36 in the Tender Document. Attach Annexure C, D and E of SATS1286.2011 as supporting documentation. To be submitted with each monthly payment certificate </t>
  </si>
  <si>
    <t>Description of services, work or goods (List all items specified in clause 2 of PA36 of the Tender Document)</t>
  </si>
  <si>
    <t>Industry/sector/sub-sector</t>
  </si>
  <si>
    <t>Sheet reference</t>
  </si>
  <si>
    <t>Stipulated minimum threshold percentage</t>
  </si>
  <si>
    <t>Percentage achieved</t>
  </si>
  <si>
    <t>Steel Power Pylons</t>
  </si>
  <si>
    <t xml:space="preserve">LOCAL MATERIAL UTILISATION </t>
  </si>
  <si>
    <t>Tender Item Number</t>
  </si>
  <si>
    <t>Description of material</t>
  </si>
  <si>
    <t>Name of Supplier</t>
  </si>
  <si>
    <t>Supplier address</t>
  </si>
  <si>
    <t>Telephone No of supplier</t>
  </si>
  <si>
    <t>Quantity</t>
  </si>
  <si>
    <t>Value</t>
  </si>
  <si>
    <t>Verification of material utilised in the construction of this project, as per Clause 2 of the PA36 in the Tender Document. Attach Annexure C, D and E of SATS1286.2011 as supporting documentation. To be submitted with each monthly payment certificate. “Material” encapsulates all products, consumables, goods etc. utilised through the entire value chain from raw material through the entire production line.</t>
  </si>
  <si>
    <t>Total Value</t>
  </si>
  <si>
    <t>Local content % per item</t>
  </si>
  <si>
    <t>Rate</t>
  </si>
  <si>
    <t>Local Content % achieved</t>
  </si>
  <si>
    <t>Monopole Pylons</t>
  </si>
  <si>
    <t>Steel Substation Structures</t>
  </si>
  <si>
    <t>Powerline Hardware</t>
  </si>
  <si>
    <t>Street Light Steel Poles</t>
  </si>
  <si>
    <t>Steel Lattice Towers</t>
  </si>
  <si>
    <t>Office Furniture</t>
  </si>
  <si>
    <t>Solar Water Heater Components</t>
  </si>
  <si>
    <t>Prepaid Electricity Meters</t>
  </si>
  <si>
    <t>Post Paid Electricity Meters</t>
  </si>
  <si>
    <t>SMART Meters</t>
  </si>
  <si>
    <t>Transformers and Shunt Reactors: Class 0</t>
  </si>
  <si>
    <t>Transformers and Shunt Reactors: Class 1</t>
  </si>
  <si>
    <t>Transformers and Shunt Reactors: Class 2</t>
  </si>
  <si>
    <t>Transformers and Shunt Reactors: Class 3</t>
  </si>
  <si>
    <t>Transformers and Shunt Reactors: Class 4</t>
  </si>
  <si>
    <t>Rand Value</t>
  </si>
  <si>
    <t>Solar PV Components:Laminated PV Modules</t>
  </si>
  <si>
    <t>Solar PV Components: Module Frame</t>
  </si>
  <si>
    <t>Solar PV Components: DC Combiner Boxes</t>
  </si>
  <si>
    <t>Solar PV Components: Mounting Structure</t>
  </si>
  <si>
    <t>Solar PV Components: Inverter</t>
  </si>
  <si>
    <t>Wheely Bins</t>
  </si>
  <si>
    <t>Pumps, Medium Voltage (MV) Motor &amp; Associated Accessories</t>
  </si>
  <si>
    <t>Pumps, Medium Voltage (MV) Motor &amp; Associated Accessories: Casting or Frame Fabrication</t>
  </si>
  <si>
    <t>Plastic Pipes</t>
  </si>
  <si>
    <t>Air insulated MV Switchgear</t>
  </si>
  <si>
    <t>Bulk Material Handling</t>
  </si>
  <si>
    <t>Pumps, Medium Voltage (MV) Motor &amp; Associated Accessories: Fabrication and winding of the Rotor Core</t>
  </si>
  <si>
    <t>Pumps, Medium Voltage (MV) Motor &amp; Associated Accessories: Accessories</t>
  </si>
  <si>
    <t>Pumps, Medium Voltage (MV) Motor &amp; Associated Accessories: Assembly and testing of the fully-built unit</t>
  </si>
  <si>
    <t>Air insulated MV Switchgear: Instrument Transformers</t>
  </si>
  <si>
    <t>Air insulated MV Switchgear: Busbars</t>
  </si>
  <si>
    <t>Air insulated MV Switchgear: Housing</t>
  </si>
  <si>
    <t>Air insulated MV Switchgear: Switching Devices</t>
  </si>
  <si>
    <t>Bulk Material Handling: Conveyer Idlers</t>
  </si>
  <si>
    <t>Bulk Material Handling: Structural Steel</t>
  </si>
  <si>
    <t>Bulk Material Handling: Rubber</t>
  </si>
  <si>
    <t>Bulk Material Handling: Conveyor Belt</t>
  </si>
  <si>
    <t>Bulk Material Handling: Pulleys</t>
  </si>
  <si>
    <t>Company      &amp; Name:</t>
  </si>
  <si>
    <t>Steel Products and Components for Construction</t>
  </si>
  <si>
    <t>Confirmation that al material utilised in the construction of this project, is as per stipulation in Clause 2 of PA36 of the tender document.</t>
  </si>
  <si>
    <t>Contact Person:</t>
  </si>
  <si>
    <t>Tender No:</t>
  </si>
  <si>
    <t>E-mail Adress:</t>
  </si>
  <si>
    <t>MONTHLY LOCAL MATERIAL UTILISATION REPORT</t>
  </si>
  <si>
    <t>Report No:</t>
  </si>
  <si>
    <t>Electrical and Telecom Cables</t>
  </si>
  <si>
    <t>Valves Products and Actuators</t>
  </si>
  <si>
    <t>This report must be accumulative from month to month.</t>
  </si>
  <si>
    <t>Industrial Lead Acid Batteries</t>
  </si>
  <si>
    <t>NOTED BY HEAD OF PROJECTS</t>
  </si>
  <si>
    <t>RECEIVED AND RECORDED BY PROJECT MANAGER</t>
  </si>
  <si>
    <t>TOTAL ANTICIPATED VALUE IN ACCORDANCE WITH VALUE TENDERED</t>
  </si>
  <si>
    <t>PERCENTAGE ACHIEVED TO DATE</t>
  </si>
  <si>
    <t>TOTAL VALUE                         ACHIEVED TO DATE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</si>
</sst>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6"/>
      <color theme="1"/>
      <name val="Arial"/>
      <family val="2"/>
    </font>
    <font>
      <b/>
      <sz val="12"/>
      <color theme="1"/>
      <name val="Arial"/>
      <family val="2"/>
    </font>
    <font>
      <sz val="10"/>
      <color theme="1"/>
      <name val="Calibri"/>
      <family val="2"/>
      <scheme val="minor"/>
    </font>
    <font>
      <sz val="8"/>
      <color theme="1"/>
      <name val="Arial"/>
      <family val="2"/>
    </font>
    <font>
      <sz val="9"/>
      <color indexed="81"/>
      <name val="Tahoma"/>
      <family val="2"/>
    </font>
    <font>
      <sz val="16"/>
      <color theme="1"/>
      <name val="Calibri"/>
      <family val="2"/>
      <scheme val="minor"/>
    </font>
    <font>
      <b/>
      <sz val="8"/>
      <color theme="1"/>
      <name val="Calibri"/>
      <family val="2"/>
      <scheme val="minor"/>
    </font>
    <font>
      <sz val="8"/>
      <color theme="1"/>
      <name val="Calibri"/>
      <family val="2"/>
      <scheme val="minor"/>
    </font>
    <font>
      <b/>
      <sz val="8"/>
      <color theme="1"/>
      <name val="Arial"/>
      <family val="2"/>
    </font>
  </fonts>
  <fills count="5">
    <fill>
      <patternFill patternType="none"/>
    </fill>
    <fill>
      <patternFill patternType="gray125"/>
    </fill>
    <fill>
      <patternFill patternType="solid">
        <fgColor rgb="FF000000"/>
        <bgColor indexed="64"/>
      </patternFill>
    </fill>
    <fill>
      <patternFill patternType="solid">
        <fgColor theme="0" tint="-0.14999847407452621"/>
        <bgColor indexed="64"/>
      </patternFill>
    </fill>
    <fill>
      <patternFill patternType="solid">
        <fgColor rgb="FFFFFFCC"/>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43">
    <xf numFmtId="0" fontId="0" fillId="0" borderId="0" xfId="0"/>
    <xf numFmtId="0" fontId="3" fillId="3" borderId="5" xfId="0" applyFont="1" applyFill="1" applyBorder="1" applyAlignment="1">
      <alignment vertical="center" wrapText="1"/>
    </xf>
    <xf numFmtId="0" fontId="3" fillId="3" borderId="10" xfId="0" applyFont="1" applyFill="1" applyBorder="1" applyAlignment="1">
      <alignment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xf>
    <xf numFmtId="0" fontId="3" fillId="0" borderId="1" xfId="0" applyFont="1" applyBorder="1" applyAlignment="1">
      <alignment vertical="center" wrapText="1"/>
    </xf>
    <xf numFmtId="0" fontId="0" fillId="0" borderId="2" xfId="0" applyBorder="1" applyAlignment="1">
      <alignment horizontal="center" vertical="center" wrapText="1"/>
    </xf>
    <xf numFmtId="0" fontId="2" fillId="0" borderId="0" xfId="0" applyFont="1" applyAlignment="1">
      <alignment vertical="center"/>
    </xf>
    <xf numFmtId="0" fontId="0" fillId="0" borderId="0" xfId="0" applyAlignment="1">
      <alignment wrapText="1"/>
    </xf>
    <xf numFmtId="4" fontId="0" fillId="0" borderId="1" xfId="0" applyNumberFormat="1" applyBorder="1" applyAlignment="1">
      <alignment horizontal="center" vertical="center" wrapText="1"/>
    </xf>
    <xf numFmtId="0" fontId="4" fillId="0" borderId="0" xfId="0" applyFont="1" applyFill="1" applyBorder="1" applyAlignment="1">
      <alignment horizontal="center" vertical="center" wrapText="1"/>
    </xf>
    <xf numFmtId="0" fontId="3"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9" fontId="0" fillId="0" borderId="3" xfId="0" applyNumberFormat="1" applyFill="1" applyBorder="1" applyAlignment="1">
      <alignment horizontal="center" vertical="center" wrapText="1"/>
    </xf>
    <xf numFmtId="9"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2" fillId="3" borderId="2" xfId="0" applyFont="1" applyFill="1" applyBorder="1" applyAlignment="1">
      <alignment horizontal="center" vertical="center" wrapText="1"/>
    </xf>
    <xf numFmtId="0" fontId="0" fillId="0" borderId="0" xfId="0" applyFill="1" applyBorder="1"/>
    <xf numFmtId="0" fontId="0" fillId="0" borderId="0" xfId="0" applyFill="1" applyBorder="1" applyAlignment="1">
      <alignment vertical="center" wrapText="1"/>
    </xf>
    <xf numFmtId="0" fontId="4" fillId="4" borderId="2" xfId="0" applyFont="1" applyFill="1" applyBorder="1" applyAlignment="1">
      <alignment vertical="center" wrapText="1"/>
    </xf>
    <xf numFmtId="0" fontId="3" fillId="3" borderId="1" xfId="0" applyFont="1" applyFill="1" applyBorder="1" applyAlignment="1">
      <alignment vertical="center" wrapText="1"/>
    </xf>
    <xf numFmtId="0" fontId="4" fillId="4" borderId="1" xfId="0" applyFont="1" applyFill="1" applyBorder="1" applyAlignment="1">
      <alignment vertical="center" wrapText="1"/>
    </xf>
    <xf numFmtId="0" fontId="4" fillId="0" borderId="9" xfId="0" applyFont="1" applyFill="1" applyBorder="1" applyAlignment="1">
      <alignment horizontal="center" vertical="center" wrapText="1"/>
    </xf>
    <xf numFmtId="0" fontId="13" fillId="0" borderId="3" xfId="0" applyFont="1" applyBorder="1" applyAlignment="1">
      <alignment horizontal="left" vertical="center" wrapText="1"/>
    </xf>
    <xf numFmtId="3" fontId="0" fillId="0" borderId="1" xfId="0" applyNumberFormat="1" applyBorder="1" applyAlignment="1">
      <alignment horizontal="center" vertical="center" wrapText="1"/>
    </xf>
    <xf numFmtId="10" fontId="2" fillId="0" borderId="1" xfId="1" applyNumberFormat="1" applyFont="1" applyBorder="1" applyAlignment="1">
      <alignment horizontal="right" vertical="center" wrapText="1"/>
    </xf>
    <xf numFmtId="0" fontId="4" fillId="4" borderId="2" xfId="0" applyFont="1" applyFill="1"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4" fillId="4"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9" fontId="0" fillId="4" borderId="2" xfId="1" applyFont="1" applyFill="1" applyBorder="1" applyAlignment="1">
      <alignment horizontal="center" vertical="center" wrapText="1"/>
    </xf>
    <xf numFmtId="0" fontId="0" fillId="0" borderId="4" xfId="0" applyBorder="1" applyAlignment="1">
      <alignment horizontal="center" vertical="center" wrapText="1"/>
    </xf>
    <xf numFmtId="9" fontId="0" fillId="4" borderId="10" xfId="1" applyFont="1" applyFill="1" applyBorder="1" applyAlignment="1">
      <alignment horizontal="center" vertical="center" wrapText="1"/>
    </xf>
    <xf numFmtId="0" fontId="0" fillId="0" borderId="12" xfId="0" applyBorder="1" applyAlignment="1">
      <alignment horizontal="center" vertical="center" wrapText="1"/>
    </xf>
    <xf numFmtId="0" fontId="0" fillId="4" borderId="3" xfId="0" applyFill="1" applyBorder="1" applyAlignment="1">
      <alignment vertical="center" wrapText="1"/>
    </xf>
    <xf numFmtId="9" fontId="0" fillId="4" borderId="4" xfId="1" applyFont="1" applyFill="1" applyBorder="1" applyAlignment="1">
      <alignment horizontal="center" vertical="center" wrapText="1"/>
    </xf>
    <xf numFmtId="0" fontId="4" fillId="4" borderId="10" xfId="0" applyFont="1"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7" fillId="0" borderId="3" xfId="0" applyFont="1" applyBorder="1" applyAlignment="1">
      <alignment vertical="center" wrapText="1"/>
    </xf>
    <xf numFmtId="0" fontId="0" fillId="0" borderId="3" xfId="0" applyBorder="1" applyAlignment="1"/>
    <xf numFmtId="0" fontId="0" fillId="0" borderId="4" xfId="0" applyBorder="1" applyAlignment="1"/>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11" fillId="3" borderId="2" xfId="0" applyFont="1" applyFill="1" applyBorder="1" applyAlignment="1">
      <alignment horizontal="center" vertical="center" wrapText="1"/>
    </xf>
    <xf numFmtId="9" fontId="0" fillId="0" borderId="2" xfId="1" applyFont="1" applyBorder="1" applyAlignment="1">
      <alignment horizontal="center" vertical="center" wrapText="1"/>
    </xf>
    <xf numFmtId="9" fontId="0" fillId="0" borderId="2" xfId="0" applyNumberFormat="1" applyBorder="1" applyAlignment="1">
      <alignment horizontal="center" vertical="center" wrapText="1"/>
    </xf>
    <xf numFmtId="0" fontId="12" fillId="0" borderId="4" xfId="0" applyFont="1" applyBorder="1" applyAlignment="1">
      <alignment horizontal="center" vertical="center" wrapText="1"/>
    </xf>
    <xf numFmtId="0" fontId="3" fillId="3" borderId="2" xfId="0" applyFont="1" applyFill="1" applyBorder="1" applyAlignment="1">
      <alignment horizontal="center" vertical="center" wrapText="1"/>
    </xf>
    <xf numFmtId="0" fontId="0" fillId="0" borderId="3" xfId="0" applyBorder="1" applyAlignment="1">
      <alignment horizontal="center"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0" fillId="0" borderId="6" xfId="0" applyBorder="1" applyAlignment="1">
      <alignment vertical="center" wrapText="1"/>
    </xf>
    <xf numFmtId="0" fontId="3" fillId="0" borderId="9" xfId="0" applyFont="1" applyFill="1" applyBorder="1" applyAlignment="1">
      <alignment vertical="center" wrapText="1"/>
    </xf>
    <xf numFmtId="0" fontId="3" fillId="0" borderId="5" xfId="0" applyFont="1" applyFill="1" applyBorder="1" applyAlignment="1">
      <alignment vertical="center" wrapText="1"/>
    </xf>
    <xf numFmtId="0" fontId="0" fillId="0" borderId="5" xfId="0" applyBorder="1" applyAlignment="1">
      <alignmen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12" xfId="0" applyBorder="1" applyAlignment="1">
      <alignment horizontal="left" vertical="center" wrapText="1"/>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vertical="center" wrapText="1"/>
    </xf>
    <xf numFmtId="9" fontId="0" fillId="0" borderId="10" xfId="0" applyNumberFormat="1" applyBorder="1" applyAlignment="1">
      <alignment horizontal="center" vertical="center" wrapText="1"/>
    </xf>
    <xf numFmtId="3" fontId="0" fillId="0" borderId="2" xfId="1" applyNumberFormat="1" applyFont="1" applyBorder="1" applyAlignment="1">
      <alignment horizontal="right" vertical="center" wrapText="1"/>
    </xf>
    <xf numFmtId="3" fontId="0" fillId="0" borderId="4" xfId="0" applyNumberFormat="1" applyBorder="1" applyAlignment="1">
      <alignment vertical="center" wrapText="1"/>
    </xf>
    <xf numFmtId="3" fontId="0" fillId="0" borderId="2" xfId="0" applyNumberFormat="1" applyBorder="1" applyAlignment="1">
      <alignment horizontal="right" vertical="center" wrapText="1"/>
    </xf>
    <xf numFmtId="0" fontId="13" fillId="0" borderId="19" xfId="0" applyFont="1" applyFill="1" applyBorder="1" applyAlignment="1">
      <alignment horizontal="right" vertical="center" wrapText="1"/>
    </xf>
    <xf numFmtId="0" fontId="12" fillId="0" borderId="16" xfId="0" applyFont="1" applyBorder="1" applyAlignment="1">
      <alignment horizontal="right" vertical="center" wrapText="1"/>
    </xf>
    <xf numFmtId="0" fontId="12" fillId="0" borderId="17" xfId="0" applyFont="1" applyBorder="1" applyAlignment="1">
      <alignment horizontal="right" vertical="center" wrapText="1"/>
    </xf>
    <xf numFmtId="0" fontId="13" fillId="0" borderId="15" xfId="0" applyFont="1" applyFill="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3" fontId="0" fillId="0" borderId="3" xfId="0" applyNumberFormat="1" applyBorder="1" applyAlignment="1">
      <alignment horizontal="right" vertical="center" wrapText="1"/>
    </xf>
    <xf numFmtId="0" fontId="6" fillId="3" borderId="2" xfId="0" applyFont="1" applyFill="1" applyBorder="1" applyAlignment="1">
      <alignment vertical="center" wrapText="1"/>
    </xf>
    <xf numFmtId="0" fontId="0" fillId="0" borderId="4" xfId="0" applyBorder="1" applyAlignment="1">
      <alignment wrapText="1"/>
    </xf>
    <xf numFmtId="0" fontId="0" fillId="4" borderId="4" xfId="0" applyFill="1" applyBorder="1" applyAlignment="1">
      <alignment vertical="center" wrapText="1"/>
    </xf>
    <xf numFmtId="0" fontId="3" fillId="4" borderId="13" xfId="0" applyFont="1" applyFill="1" applyBorder="1" applyAlignment="1">
      <alignment vertical="center" wrapText="1"/>
    </xf>
    <xf numFmtId="0" fontId="0" fillId="4" borderId="0" xfId="0" applyFill="1" applyBorder="1" applyAlignment="1">
      <alignment vertical="center" wrapText="1"/>
    </xf>
    <xf numFmtId="0" fontId="0" fillId="0" borderId="14" xfId="0" applyBorder="1" applyAlignment="1">
      <alignment wrapText="1"/>
    </xf>
    <xf numFmtId="0" fontId="3" fillId="4" borderId="2" xfId="0" applyFont="1" applyFill="1" applyBorder="1" applyAlignment="1">
      <alignment vertical="center" wrapText="1"/>
    </xf>
    <xf numFmtId="0" fontId="4" fillId="0" borderId="4" xfId="0" applyFont="1" applyFill="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3" fillId="3" borderId="4" xfId="0" applyFont="1" applyFill="1" applyBorder="1" applyAlignment="1">
      <alignment vertical="center" wrapText="1"/>
    </xf>
    <xf numFmtId="0" fontId="4" fillId="0" borderId="2" xfId="0" applyFont="1" applyBorder="1" applyAlignment="1">
      <alignment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0" fillId="0" borderId="3" xfId="0" applyBorder="1" applyAlignment="1">
      <alignment wrapText="1"/>
    </xf>
    <xf numFmtId="0" fontId="2" fillId="3" borderId="2" xfId="0" applyFont="1" applyFill="1" applyBorder="1" applyAlignment="1">
      <alignment vertical="center" wrapText="1"/>
    </xf>
    <xf numFmtId="0" fontId="0" fillId="0" borderId="2" xfId="0" applyBorder="1" applyAlignment="1">
      <alignment vertical="center" wrapText="1"/>
    </xf>
    <xf numFmtId="0" fontId="2" fillId="3" borderId="2" xfId="0" applyFont="1" applyFill="1" applyBorder="1" applyAlignment="1">
      <alignment vertical="center"/>
    </xf>
    <xf numFmtId="0" fontId="2" fillId="3" borderId="3" xfId="0" applyFont="1" applyFill="1" applyBorder="1" applyAlignment="1">
      <alignment vertical="center"/>
    </xf>
    <xf numFmtId="4" fontId="0" fillId="0" borderId="2" xfId="0" applyNumberFormat="1" applyBorder="1" applyAlignment="1">
      <alignment horizontal="right" vertical="center" wrapText="1"/>
    </xf>
    <xf numFmtId="4" fontId="0" fillId="0" borderId="4" xfId="0" applyNumberFormat="1" applyBorder="1" applyAlignment="1">
      <alignment horizontal="right" vertical="center" wrapText="1"/>
    </xf>
    <xf numFmtId="9" fontId="0" fillId="0" borderId="3" xfId="1" applyFont="1" applyBorder="1" applyAlignment="1">
      <alignment horizontal="center" vertical="center" wrapText="1"/>
    </xf>
    <xf numFmtId="9" fontId="0" fillId="0" borderId="4" xfId="1" applyFont="1" applyBorder="1" applyAlignment="1">
      <alignment horizontal="center" vertical="center" wrapText="1"/>
    </xf>
    <xf numFmtId="0" fontId="2" fillId="3" borderId="4" xfId="0" applyFont="1" applyFill="1" applyBorder="1" applyAlignment="1">
      <alignment vertical="center"/>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3" borderId="3" xfId="0" applyFill="1" applyBorder="1" applyAlignment="1">
      <alignment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3" xfId="0" applyFont="1" applyBorder="1" applyAlignment="1">
      <alignment wrapText="1"/>
    </xf>
    <xf numFmtId="0" fontId="10" fillId="0" borderId="4" xfId="0" applyFont="1" applyBorder="1" applyAlignment="1">
      <alignment wrapText="1"/>
    </xf>
    <xf numFmtId="0" fontId="4" fillId="0" borderId="0" xfId="0" applyFont="1" applyFill="1" applyBorder="1" applyAlignment="1">
      <alignment vertical="center" wrapText="1"/>
    </xf>
    <xf numFmtId="0" fontId="0" fillId="0" borderId="0" xfId="0"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right" vertical="center" wrapText="1"/>
    </xf>
    <xf numFmtId="0" fontId="2" fillId="0" borderId="4" xfId="0" applyFont="1" applyBorder="1" applyAlignment="1">
      <alignment horizontal="right" vertical="center" wrapText="1"/>
    </xf>
    <xf numFmtId="0" fontId="10" fillId="0" borderId="4"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70"/>
  <sheetViews>
    <sheetView tabSelected="1" topLeftCell="B1" zoomScaleNormal="100" zoomScaleSheetLayoutView="100" zoomScalePageLayoutView="75" workbookViewId="0">
      <selection activeCell="O5" sqref="O5"/>
    </sheetView>
  </sheetViews>
  <sheetFormatPr defaultRowHeight="14.5" x14ac:dyDescent="0.35"/>
  <cols>
    <col min="1" max="1" width="1.81640625" customWidth="1"/>
    <col min="2" max="2" width="12.26953125" customWidth="1"/>
    <col min="3" max="3" width="10" customWidth="1"/>
    <col min="4" max="4" width="7.36328125" customWidth="1"/>
    <col min="5" max="5" width="12.6328125" customWidth="1"/>
    <col min="6" max="6" width="26" customWidth="1"/>
    <col min="7" max="7" width="11.453125" customWidth="1"/>
    <col min="8" max="9" width="6" customWidth="1"/>
    <col min="10" max="10" width="8.1796875" customWidth="1"/>
    <col min="11" max="11" width="5.81640625" customWidth="1"/>
    <col min="12" max="12" width="8.81640625" customWidth="1"/>
  </cols>
  <sheetData>
    <row r="1" spans="2:12" ht="33" customHeight="1" thickBot="1" x14ac:dyDescent="0.4">
      <c r="B1" s="106" t="s">
        <v>78</v>
      </c>
      <c r="C1" s="35"/>
      <c r="D1" s="35"/>
      <c r="E1" s="35"/>
      <c r="F1" s="35"/>
      <c r="G1" s="107"/>
      <c r="H1" s="50" t="s">
        <v>79</v>
      </c>
      <c r="I1" s="35"/>
      <c r="J1" s="34"/>
      <c r="K1" s="41"/>
      <c r="L1" s="108"/>
    </row>
    <row r="2" spans="2:12" ht="32.25" customHeight="1" thickBot="1" x14ac:dyDescent="0.4">
      <c r="B2" s="25" t="s">
        <v>4</v>
      </c>
      <c r="C2" s="34"/>
      <c r="D2" s="41"/>
      <c r="E2" s="41"/>
      <c r="F2" s="41"/>
      <c r="G2" s="107"/>
      <c r="H2" s="50" t="s">
        <v>5</v>
      </c>
      <c r="I2" s="35"/>
      <c r="J2" s="43"/>
      <c r="K2" s="44"/>
      <c r="L2" s="45"/>
    </row>
    <row r="3" spans="2:12" ht="32.25" customHeight="1" thickBot="1" x14ac:dyDescent="0.4">
      <c r="B3" s="1" t="s">
        <v>0</v>
      </c>
      <c r="C3" s="34"/>
      <c r="D3" s="35"/>
      <c r="E3" s="35"/>
      <c r="F3" s="35"/>
      <c r="G3" s="107"/>
      <c r="H3" s="50" t="s">
        <v>76</v>
      </c>
      <c r="I3" s="36"/>
      <c r="J3" s="43"/>
      <c r="K3" s="44"/>
      <c r="L3" s="45"/>
    </row>
    <row r="4" spans="2:12" ht="32.25" customHeight="1" thickBot="1" x14ac:dyDescent="0.4">
      <c r="B4" s="1" t="s">
        <v>75</v>
      </c>
      <c r="C4" s="109"/>
      <c r="D4" s="110"/>
      <c r="E4" s="110"/>
      <c r="F4" s="110"/>
      <c r="G4" s="111"/>
      <c r="H4" s="50" t="s">
        <v>1</v>
      </c>
      <c r="I4" s="36"/>
      <c r="J4" s="43"/>
      <c r="K4" s="44"/>
      <c r="L4" s="45"/>
    </row>
    <row r="5" spans="2:12" ht="32.25" customHeight="1" thickBot="1" x14ac:dyDescent="0.4">
      <c r="B5" s="1" t="s">
        <v>77</v>
      </c>
      <c r="C5" s="112"/>
      <c r="D5" s="35"/>
      <c r="E5" s="35"/>
      <c r="F5" s="35"/>
      <c r="G5" s="107"/>
      <c r="H5" s="50" t="s">
        <v>3</v>
      </c>
      <c r="I5" s="36"/>
      <c r="J5" s="43"/>
      <c r="K5" s="44"/>
      <c r="L5" s="45"/>
    </row>
    <row r="6" spans="2:12" ht="15" thickBot="1" x14ac:dyDescent="0.4">
      <c r="B6" s="58"/>
      <c r="C6" s="59"/>
      <c r="D6" s="59"/>
      <c r="E6" s="59"/>
      <c r="F6" s="59"/>
      <c r="G6" s="59"/>
      <c r="H6" s="59"/>
      <c r="I6" s="59"/>
      <c r="J6" s="59"/>
      <c r="K6" s="59"/>
      <c r="L6" s="60"/>
    </row>
    <row r="7" spans="2:12" ht="45" customHeight="1" thickBot="1" x14ac:dyDescent="0.4">
      <c r="B7" s="50" t="s">
        <v>74</v>
      </c>
      <c r="C7" s="51"/>
      <c r="D7" s="51"/>
      <c r="E7" s="51"/>
      <c r="F7" s="52"/>
      <c r="G7" s="53"/>
      <c r="H7" s="54"/>
      <c r="I7" s="18" t="s">
        <v>7</v>
      </c>
      <c r="J7" s="24"/>
      <c r="K7" s="18" t="s">
        <v>8</v>
      </c>
      <c r="L7" s="26"/>
    </row>
    <row r="8" spans="2:12" ht="29.25" customHeight="1" thickBot="1" x14ac:dyDescent="0.4">
      <c r="B8" s="61" t="s">
        <v>9</v>
      </c>
      <c r="C8" s="62"/>
      <c r="D8" s="62"/>
      <c r="E8" s="62"/>
      <c r="F8" s="62"/>
      <c r="G8" s="62"/>
      <c r="H8" s="62"/>
      <c r="I8" s="62"/>
      <c r="J8" s="62"/>
      <c r="K8" s="62"/>
      <c r="L8" s="63"/>
    </row>
    <row r="9" spans="2:12" ht="50.25" customHeight="1" thickBot="1" x14ac:dyDescent="0.4">
      <c r="B9" s="55" t="s">
        <v>13</v>
      </c>
      <c r="C9" s="56"/>
      <c r="D9" s="56"/>
      <c r="E9" s="56"/>
      <c r="F9" s="56"/>
      <c r="G9" s="56"/>
      <c r="H9" s="56"/>
      <c r="I9" s="56"/>
      <c r="J9" s="56"/>
      <c r="K9" s="56"/>
      <c r="L9" s="57"/>
    </row>
    <row r="10" spans="2:12" ht="29.25" customHeight="1" thickBot="1" x14ac:dyDescent="0.4">
      <c r="B10" s="46" t="s">
        <v>14</v>
      </c>
      <c r="C10" s="47"/>
      <c r="D10" s="47"/>
      <c r="E10" s="47"/>
      <c r="F10" s="48"/>
      <c r="G10" s="48"/>
      <c r="H10" s="48"/>
      <c r="I10" s="48"/>
      <c r="J10" s="48"/>
      <c r="K10" s="48"/>
      <c r="L10" s="49"/>
    </row>
    <row r="11" spans="2:12" ht="34.5" customHeight="1" thickBot="1" x14ac:dyDescent="0.4">
      <c r="B11" s="2" t="s">
        <v>16</v>
      </c>
      <c r="C11" s="68" t="s">
        <v>15</v>
      </c>
      <c r="D11" s="69"/>
      <c r="E11" s="69"/>
      <c r="F11" s="69"/>
      <c r="G11" s="64" t="s">
        <v>17</v>
      </c>
      <c r="H11" s="67"/>
      <c r="I11" s="64" t="s">
        <v>18</v>
      </c>
      <c r="J11" s="38"/>
      <c r="K11" s="64" t="s">
        <v>48</v>
      </c>
      <c r="L11" s="38"/>
    </row>
    <row r="12" spans="2:12" ht="15" thickBot="1" x14ac:dyDescent="0.4">
      <c r="B12" s="3">
        <v>1</v>
      </c>
      <c r="C12" s="34" t="s">
        <v>19</v>
      </c>
      <c r="D12" s="41"/>
      <c r="E12" s="41"/>
      <c r="F12" s="41"/>
      <c r="G12" s="37">
        <v>1</v>
      </c>
      <c r="H12" s="42"/>
      <c r="I12" s="65">
        <f>'Sheet 1'!$N$49</f>
        <v>0.1</v>
      </c>
      <c r="J12" s="38"/>
      <c r="K12" s="96">
        <f>'Sheet 1'!$S$49</f>
        <v>100</v>
      </c>
      <c r="L12" s="97"/>
    </row>
    <row r="13" spans="2:12" ht="15" thickBot="1" x14ac:dyDescent="0.4">
      <c r="B13" s="3">
        <v>2</v>
      </c>
      <c r="C13" s="34" t="s">
        <v>33</v>
      </c>
      <c r="D13" s="41"/>
      <c r="E13" s="41"/>
      <c r="F13" s="41"/>
      <c r="G13" s="37">
        <v>1</v>
      </c>
      <c r="H13" s="42"/>
      <c r="I13" s="66">
        <f>'Sheet 2'!$N$49</f>
        <v>0</v>
      </c>
      <c r="J13" s="38"/>
      <c r="K13" s="98">
        <f>'Sheet 2'!$S$49</f>
        <v>0</v>
      </c>
      <c r="L13" s="97"/>
    </row>
    <row r="14" spans="2:12" ht="15" thickBot="1" x14ac:dyDescent="0.4">
      <c r="B14" s="3">
        <v>3</v>
      </c>
      <c r="C14" s="34" t="s">
        <v>34</v>
      </c>
      <c r="D14" s="41"/>
      <c r="E14" s="41"/>
      <c r="F14" s="41"/>
      <c r="G14" s="37">
        <v>1</v>
      </c>
      <c r="H14" s="42"/>
      <c r="I14" s="66">
        <f>'Sheet 3'!$N$49</f>
        <v>0</v>
      </c>
      <c r="J14" s="38"/>
      <c r="K14" s="98">
        <f>'Sheet 3'!$S$49</f>
        <v>0</v>
      </c>
      <c r="L14" s="97"/>
    </row>
    <row r="15" spans="2:12" ht="15" thickBot="1" x14ac:dyDescent="0.4">
      <c r="B15" s="3">
        <v>4</v>
      </c>
      <c r="C15" s="34" t="s">
        <v>35</v>
      </c>
      <c r="D15" s="41"/>
      <c r="E15" s="41"/>
      <c r="F15" s="41"/>
      <c r="G15" s="37">
        <v>1</v>
      </c>
      <c r="H15" s="42"/>
      <c r="I15" s="66">
        <f>'Sheet 4'!$N$49</f>
        <v>0</v>
      </c>
      <c r="J15" s="38"/>
      <c r="K15" s="98">
        <f>'Sheet 4'!$S$49</f>
        <v>0</v>
      </c>
      <c r="L15" s="97"/>
    </row>
    <row r="16" spans="2:12" ht="15" thickBot="1" x14ac:dyDescent="0.4">
      <c r="B16" s="3">
        <v>5</v>
      </c>
      <c r="C16" s="34" t="s">
        <v>36</v>
      </c>
      <c r="D16" s="41"/>
      <c r="E16" s="41"/>
      <c r="F16" s="41"/>
      <c r="G16" s="37">
        <v>1</v>
      </c>
      <c r="H16" s="42"/>
      <c r="I16" s="66">
        <f>'Sheet 5'!$N$49</f>
        <v>0</v>
      </c>
      <c r="J16" s="38"/>
      <c r="K16" s="98">
        <f>'Sheet 5'!$S$49</f>
        <v>0</v>
      </c>
      <c r="L16" s="97"/>
    </row>
    <row r="17" spans="2:12" ht="15" thickBot="1" x14ac:dyDescent="0.4">
      <c r="B17" s="3">
        <v>6</v>
      </c>
      <c r="C17" s="34" t="s">
        <v>37</v>
      </c>
      <c r="D17" s="41"/>
      <c r="E17" s="41"/>
      <c r="F17" s="41"/>
      <c r="G17" s="37">
        <v>1</v>
      </c>
      <c r="H17" s="42"/>
      <c r="I17" s="66">
        <f>'Sheet 6'!$N$49</f>
        <v>0</v>
      </c>
      <c r="J17" s="38"/>
      <c r="K17" s="98">
        <f>'Sheet 6'!$S$49</f>
        <v>0</v>
      </c>
      <c r="L17" s="97"/>
    </row>
    <row r="18" spans="2:12" ht="15" thickBot="1" x14ac:dyDescent="0.4">
      <c r="B18" s="3">
        <v>7</v>
      </c>
      <c r="C18" s="34" t="s">
        <v>38</v>
      </c>
      <c r="D18" s="41"/>
      <c r="E18" s="41"/>
      <c r="F18" s="41"/>
      <c r="G18" s="37">
        <v>0.85</v>
      </c>
      <c r="H18" s="42"/>
      <c r="I18" s="66">
        <f>'Sheet 7'!$T$9</f>
        <v>0</v>
      </c>
      <c r="J18" s="38"/>
      <c r="K18" s="98">
        <f>'Sheet 7'!$S$49</f>
        <v>0</v>
      </c>
      <c r="L18" s="97"/>
    </row>
    <row r="19" spans="2:12" ht="15" thickBot="1" x14ac:dyDescent="0.4">
      <c r="B19" s="3">
        <v>8</v>
      </c>
      <c r="C19" s="34" t="s">
        <v>39</v>
      </c>
      <c r="D19" s="41"/>
      <c r="E19" s="41"/>
      <c r="F19" s="41"/>
      <c r="G19" s="37">
        <v>0.7</v>
      </c>
      <c r="H19" s="42"/>
      <c r="I19" s="66">
        <f>'Sheet 8'!$T$9</f>
        <v>0</v>
      </c>
      <c r="J19" s="38"/>
      <c r="K19" s="98">
        <f>'Sheet 8'!$S$49</f>
        <v>0</v>
      </c>
      <c r="L19" s="97"/>
    </row>
    <row r="20" spans="2:12" ht="15" thickBot="1" x14ac:dyDescent="0.4">
      <c r="B20" s="3">
        <v>9</v>
      </c>
      <c r="C20" s="34" t="s">
        <v>80</v>
      </c>
      <c r="D20" s="41"/>
      <c r="E20" s="41"/>
      <c r="F20" s="41"/>
      <c r="G20" s="37">
        <v>0.9</v>
      </c>
      <c r="H20" s="42"/>
      <c r="I20" s="66">
        <f>'Sheet 9'!$T$9</f>
        <v>0</v>
      </c>
      <c r="J20" s="38"/>
      <c r="K20" s="98">
        <f>'Sheet 9'!$S$49</f>
        <v>0</v>
      </c>
      <c r="L20" s="97"/>
    </row>
    <row r="21" spans="2:12" ht="15" thickBot="1" x14ac:dyDescent="0.4">
      <c r="B21" s="3">
        <v>10</v>
      </c>
      <c r="C21" s="34" t="s">
        <v>81</v>
      </c>
      <c r="D21" s="41"/>
      <c r="E21" s="41"/>
      <c r="F21" s="41"/>
      <c r="G21" s="37">
        <v>0.7</v>
      </c>
      <c r="H21" s="42"/>
      <c r="I21" s="66">
        <f>'Sheet 10'!$T$9</f>
        <v>0</v>
      </c>
      <c r="J21" s="38"/>
      <c r="K21" s="98">
        <f>'Sheet 10'!$S$49</f>
        <v>0</v>
      </c>
      <c r="L21" s="97"/>
    </row>
    <row r="22" spans="2:12" ht="15" thickBot="1" x14ac:dyDescent="0.4">
      <c r="B22" s="3">
        <v>11</v>
      </c>
      <c r="C22" s="34" t="s">
        <v>40</v>
      </c>
      <c r="D22" s="41"/>
      <c r="E22" s="41"/>
      <c r="F22" s="41"/>
      <c r="G22" s="37">
        <v>0.7</v>
      </c>
      <c r="H22" s="42"/>
      <c r="I22" s="66">
        <f>'Sheet 11'!$T$9</f>
        <v>0</v>
      </c>
      <c r="J22" s="38"/>
      <c r="K22" s="98">
        <f>'Sheet 11'!$S$49</f>
        <v>0</v>
      </c>
      <c r="L22" s="97"/>
    </row>
    <row r="23" spans="2:12" ht="15" thickBot="1" x14ac:dyDescent="0.4">
      <c r="B23" s="3">
        <v>12</v>
      </c>
      <c r="C23" s="34" t="s">
        <v>41</v>
      </c>
      <c r="D23" s="41"/>
      <c r="E23" s="41"/>
      <c r="F23" s="41"/>
      <c r="G23" s="37">
        <v>0.7</v>
      </c>
      <c r="H23" s="42"/>
      <c r="I23" s="66">
        <f>'Sheet 12'!$T$9</f>
        <v>0</v>
      </c>
      <c r="J23" s="38"/>
      <c r="K23" s="98">
        <f>'Sheet 12'!$S$49</f>
        <v>0</v>
      </c>
      <c r="L23" s="97"/>
    </row>
    <row r="24" spans="2:12" ht="15" thickBot="1" x14ac:dyDescent="0.4">
      <c r="B24" s="3">
        <v>13</v>
      </c>
      <c r="C24" s="34" t="s">
        <v>42</v>
      </c>
      <c r="D24" s="41"/>
      <c r="E24" s="41"/>
      <c r="F24" s="41"/>
      <c r="G24" s="37">
        <v>0.5</v>
      </c>
      <c r="H24" s="42"/>
      <c r="I24" s="66">
        <f>'Sheet 13'!$T$9</f>
        <v>0</v>
      </c>
      <c r="J24" s="38"/>
      <c r="K24" s="98">
        <f>'Sheet 13'!$S$49</f>
        <v>0</v>
      </c>
      <c r="L24" s="97"/>
    </row>
    <row r="25" spans="2:12" ht="15" thickBot="1" x14ac:dyDescent="0.4">
      <c r="B25" s="3">
        <v>14</v>
      </c>
      <c r="C25" s="34" t="s">
        <v>43</v>
      </c>
      <c r="D25" s="41"/>
      <c r="E25" s="41"/>
      <c r="F25" s="41"/>
      <c r="G25" s="37">
        <v>0.9</v>
      </c>
      <c r="H25" s="42"/>
      <c r="I25" s="66">
        <f>'Sheet 14'!$T$9</f>
        <v>0</v>
      </c>
      <c r="J25" s="38"/>
      <c r="K25" s="98">
        <f>'Sheet 14'!$S$49</f>
        <v>0</v>
      </c>
      <c r="L25" s="97"/>
    </row>
    <row r="26" spans="2:12" ht="15" thickBot="1" x14ac:dyDescent="0.4">
      <c r="B26" s="3">
        <v>15</v>
      </c>
      <c r="C26" s="34" t="s">
        <v>44</v>
      </c>
      <c r="D26" s="41"/>
      <c r="E26" s="41"/>
      <c r="F26" s="41"/>
      <c r="G26" s="37">
        <v>0.7</v>
      </c>
      <c r="H26" s="42"/>
      <c r="I26" s="66">
        <f>'Sheet 15'!$T$9</f>
        <v>0</v>
      </c>
      <c r="J26" s="38"/>
      <c r="K26" s="98">
        <f>'Sheet 15'!$S$49</f>
        <v>0</v>
      </c>
      <c r="L26" s="97"/>
    </row>
    <row r="27" spans="2:12" ht="15" thickBot="1" x14ac:dyDescent="0.4">
      <c r="B27" s="3">
        <v>16</v>
      </c>
      <c r="C27" s="34" t="s">
        <v>45</v>
      </c>
      <c r="D27" s="41"/>
      <c r="E27" s="41"/>
      <c r="F27" s="41"/>
      <c r="G27" s="37">
        <v>0.7</v>
      </c>
      <c r="H27" s="38"/>
      <c r="I27" s="66">
        <f>'Sheet 16'!$T$9</f>
        <v>0</v>
      </c>
      <c r="J27" s="38"/>
      <c r="K27" s="98">
        <f>'Sheet 16'!$S$49</f>
        <v>0</v>
      </c>
      <c r="L27" s="97"/>
    </row>
    <row r="28" spans="2:12" ht="15" thickBot="1" x14ac:dyDescent="0.4">
      <c r="B28" s="3">
        <v>17</v>
      </c>
      <c r="C28" s="34" t="s">
        <v>46</v>
      </c>
      <c r="D28" s="41"/>
      <c r="E28" s="41"/>
      <c r="F28" s="41"/>
      <c r="G28" s="37">
        <v>0.45</v>
      </c>
      <c r="H28" s="38"/>
      <c r="I28" s="66">
        <f>'Sheet 17'!$T$9</f>
        <v>0</v>
      </c>
      <c r="J28" s="38"/>
      <c r="K28" s="98">
        <f>'Sheet 17'!$S$49</f>
        <v>0</v>
      </c>
      <c r="L28" s="97"/>
    </row>
    <row r="29" spans="2:12" ht="15" thickBot="1" x14ac:dyDescent="0.4">
      <c r="B29" s="3">
        <v>18</v>
      </c>
      <c r="C29" s="34" t="s">
        <v>47</v>
      </c>
      <c r="D29" s="41"/>
      <c r="E29" s="41"/>
      <c r="F29" s="41"/>
      <c r="G29" s="37">
        <v>0.1</v>
      </c>
      <c r="H29" s="38"/>
      <c r="I29" s="66">
        <f>'Sheet 18'!$T$9</f>
        <v>0</v>
      </c>
      <c r="J29" s="38"/>
      <c r="K29" s="98">
        <f>'Sheet 18'!$S$49</f>
        <v>0</v>
      </c>
      <c r="L29" s="97"/>
    </row>
    <row r="30" spans="2:12" ht="15" thickBot="1" x14ac:dyDescent="0.4">
      <c r="B30" s="3">
        <v>19</v>
      </c>
      <c r="C30" s="34" t="s">
        <v>49</v>
      </c>
      <c r="D30" s="35"/>
      <c r="E30" s="35"/>
      <c r="F30" s="36"/>
      <c r="G30" s="37">
        <v>0.15</v>
      </c>
      <c r="H30" s="38"/>
      <c r="I30" s="66">
        <f>'Sheet 19'!$T$9</f>
        <v>0</v>
      </c>
      <c r="J30" s="38"/>
      <c r="K30" s="98">
        <f>'Sheet 19'!$S$49</f>
        <v>0</v>
      </c>
      <c r="L30" s="97"/>
    </row>
    <row r="31" spans="2:12" ht="15" thickBot="1" x14ac:dyDescent="0.4">
      <c r="B31" s="3">
        <v>20</v>
      </c>
      <c r="C31" s="34" t="s">
        <v>50</v>
      </c>
      <c r="D31" s="35"/>
      <c r="E31" s="35"/>
      <c r="F31" s="36"/>
      <c r="G31" s="37">
        <v>0.65</v>
      </c>
      <c r="H31" s="38"/>
      <c r="I31" s="66">
        <f>'Sheet 20'!$T$9</f>
        <v>0</v>
      </c>
      <c r="J31" s="38"/>
      <c r="K31" s="98">
        <f>'Sheet 20'!$S$49</f>
        <v>0</v>
      </c>
      <c r="L31" s="97"/>
    </row>
    <row r="32" spans="2:12" ht="15" thickBot="1" x14ac:dyDescent="0.4">
      <c r="B32" s="3">
        <v>21</v>
      </c>
      <c r="C32" s="34" t="s">
        <v>51</v>
      </c>
      <c r="D32" s="35"/>
      <c r="E32" s="35"/>
      <c r="F32" s="36"/>
      <c r="G32" s="37">
        <v>0.65</v>
      </c>
      <c r="H32" s="38"/>
      <c r="I32" s="66">
        <f>'Sheet 21'!$T$9</f>
        <v>0</v>
      </c>
      <c r="J32" s="38"/>
      <c r="K32" s="98">
        <f>'Sheet 21'!$S$49</f>
        <v>0</v>
      </c>
      <c r="L32" s="97"/>
    </row>
    <row r="33" spans="2:14" ht="15" thickBot="1" x14ac:dyDescent="0.4">
      <c r="B33" s="3">
        <v>22</v>
      </c>
      <c r="C33" s="34" t="s">
        <v>52</v>
      </c>
      <c r="D33" s="35"/>
      <c r="E33" s="35"/>
      <c r="F33" s="36"/>
      <c r="G33" s="37">
        <v>0.9</v>
      </c>
      <c r="H33" s="38"/>
      <c r="I33" s="66">
        <f>'Sheet 22'!$T$9</f>
        <v>0</v>
      </c>
      <c r="J33" s="38"/>
      <c r="K33" s="98">
        <f>'Sheet 22'!$S$49</f>
        <v>0</v>
      </c>
      <c r="L33" s="97"/>
    </row>
    <row r="34" spans="2:14" ht="15" thickBot="1" x14ac:dyDescent="0.4">
      <c r="B34" s="3">
        <v>23</v>
      </c>
      <c r="C34" s="34" t="s">
        <v>53</v>
      </c>
      <c r="D34" s="35"/>
      <c r="E34" s="35"/>
      <c r="F34" s="36"/>
      <c r="G34" s="37">
        <v>0.4</v>
      </c>
      <c r="H34" s="38"/>
      <c r="I34" s="66">
        <f>'Sheet 23'!$T$9</f>
        <v>0</v>
      </c>
      <c r="J34" s="38"/>
      <c r="K34" s="98">
        <f>'Sheet 23'!$S$49</f>
        <v>0</v>
      </c>
      <c r="L34" s="97"/>
    </row>
    <row r="35" spans="2:14" ht="15" thickBot="1" x14ac:dyDescent="0.4">
      <c r="B35" s="3">
        <v>24</v>
      </c>
      <c r="C35" s="34" t="s">
        <v>54</v>
      </c>
      <c r="D35" s="35"/>
      <c r="E35" s="35"/>
      <c r="F35" s="36"/>
      <c r="G35" s="37">
        <v>1</v>
      </c>
      <c r="H35" s="38"/>
      <c r="I35" s="66">
        <f>'Sheet 24'!$T$9</f>
        <v>0</v>
      </c>
      <c r="J35" s="38"/>
      <c r="K35" s="98">
        <f>'Sheet 24'!$S$49</f>
        <v>0</v>
      </c>
      <c r="L35" s="97"/>
    </row>
    <row r="36" spans="2:14" ht="15" thickBot="1" x14ac:dyDescent="0.4">
      <c r="B36" s="3">
        <v>25</v>
      </c>
      <c r="C36" s="34" t="s">
        <v>73</v>
      </c>
      <c r="D36" s="35"/>
      <c r="E36" s="35"/>
      <c r="F36" s="36"/>
      <c r="G36" s="37">
        <v>1</v>
      </c>
      <c r="H36" s="38"/>
      <c r="I36" s="66">
        <f>'Sheet 25'!$T$9</f>
        <v>0</v>
      </c>
      <c r="J36" s="38"/>
      <c r="K36" s="98">
        <f>'Sheet 25'!$S$49</f>
        <v>0</v>
      </c>
      <c r="L36" s="97"/>
    </row>
    <row r="37" spans="2:14" ht="18" customHeight="1" thickBot="1" x14ac:dyDescent="0.4">
      <c r="B37" s="3">
        <v>26</v>
      </c>
      <c r="C37" s="34" t="s">
        <v>55</v>
      </c>
      <c r="D37" s="35"/>
      <c r="E37" s="35"/>
      <c r="F37" s="36"/>
      <c r="G37" s="37">
        <v>0.7</v>
      </c>
      <c r="H37" s="38"/>
      <c r="I37" s="66">
        <f>'Sheet 26'!$T$9</f>
        <v>0</v>
      </c>
      <c r="J37" s="38"/>
      <c r="K37" s="98">
        <f>'Sheet 26'!$S$49</f>
        <v>0</v>
      </c>
      <c r="L37" s="97"/>
      <c r="N37" s="22"/>
    </row>
    <row r="38" spans="2:14" ht="30.75" customHeight="1" thickBot="1" x14ac:dyDescent="0.4">
      <c r="B38" s="3">
        <v>27</v>
      </c>
      <c r="C38" s="31" t="s">
        <v>56</v>
      </c>
      <c r="D38" s="32"/>
      <c r="E38" s="32"/>
      <c r="F38" s="33"/>
      <c r="G38" s="37">
        <v>1</v>
      </c>
      <c r="H38" s="38"/>
      <c r="I38" s="66">
        <f>'Sheet 27'!$T$9</f>
        <v>0</v>
      </c>
      <c r="J38" s="38"/>
      <c r="K38" s="98">
        <f>'Sheet 27'!$S$49</f>
        <v>0</v>
      </c>
      <c r="L38" s="97"/>
      <c r="N38" s="23"/>
    </row>
    <row r="39" spans="2:14" ht="32.25" customHeight="1" thickBot="1" x14ac:dyDescent="0.4">
      <c r="B39" s="3">
        <v>28</v>
      </c>
      <c r="C39" s="31" t="s">
        <v>60</v>
      </c>
      <c r="D39" s="32"/>
      <c r="E39" s="32"/>
      <c r="F39" s="33"/>
      <c r="G39" s="37">
        <v>1</v>
      </c>
      <c r="H39" s="38"/>
      <c r="I39" s="66">
        <f>'Sheet 28'!$T$9</f>
        <v>0</v>
      </c>
      <c r="J39" s="38"/>
      <c r="K39" s="98">
        <f>'Sheet 28'!$S$49</f>
        <v>0</v>
      </c>
      <c r="L39" s="97"/>
      <c r="N39" s="22"/>
    </row>
    <row r="40" spans="2:14" ht="30.75" customHeight="1" thickBot="1" x14ac:dyDescent="0.4">
      <c r="B40" s="3">
        <v>29</v>
      </c>
      <c r="C40" s="31" t="s">
        <v>61</v>
      </c>
      <c r="D40" s="32"/>
      <c r="E40" s="32"/>
      <c r="F40" s="33"/>
      <c r="G40" s="37">
        <v>1</v>
      </c>
      <c r="H40" s="38"/>
      <c r="I40" s="66">
        <f>'Sheet 29'!$T$9</f>
        <v>0</v>
      </c>
      <c r="J40" s="38"/>
      <c r="K40" s="98">
        <f>'Sheet 29'!$S$49</f>
        <v>0</v>
      </c>
      <c r="L40" s="97"/>
    </row>
    <row r="41" spans="2:14" ht="32.25" customHeight="1" thickBot="1" x14ac:dyDescent="0.4">
      <c r="B41" s="3">
        <v>30</v>
      </c>
      <c r="C41" s="31" t="s">
        <v>62</v>
      </c>
      <c r="D41" s="32"/>
      <c r="E41" s="32"/>
      <c r="F41" s="33"/>
      <c r="G41" s="37">
        <v>1</v>
      </c>
      <c r="H41" s="38"/>
      <c r="I41" s="66">
        <f>'Sheet 30'!$T$9</f>
        <v>0</v>
      </c>
      <c r="J41" s="38"/>
      <c r="K41" s="98">
        <f>'Sheet 30'!$S$49</f>
        <v>0</v>
      </c>
      <c r="L41" s="97"/>
    </row>
    <row r="42" spans="2:14" ht="15.75" customHeight="1" thickBot="1" x14ac:dyDescent="0.4">
      <c r="B42" s="3">
        <v>31</v>
      </c>
      <c r="C42" s="34" t="s">
        <v>57</v>
      </c>
      <c r="D42" s="35"/>
      <c r="E42" s="35"/>
      <c r="F42" s="36"/>
      <c r="G42" s="37">
        <v>1</v>
      </c>
      <c r="H42" s="38"/>
      <c r="I42" s="66">
        <f>'Sheet 31'!$T$9</f>
        <v>0</v>
      </c>
      <c r="J42" s="38"/>
      <c r="K42" s="98">
        <f>'Sheet 31'!$S$49</f>
        <v>0</v>
      </c>
      <c r="L42" s="97"/>
    </row>
    <row r="43" spans="2:14" ht="15.75" customHeight="1" thickBot="1" x14ac:dyDescent="0.4">
      <c r="B43" s="3">
        <v>32</v>
      </c>
      <c r="C43" s="34" t="s">
        <v>58</v>
      </c>
      <c r="D43" s="35"/>
      <c r="E43" s="35"/>
      <c r="F43" s="36"/>
      <c r="G43" s="37">
        <v>0.5</v>
      </c>
      <c r="H43" s="38"/>
      <c r="I43" s="66">
        <f>'Sheet 32'!$T$9</f>
        <v>0</v>
      </c>
      <c r="J43" s="38"/>
      <c r="K43" s="98">
        <f>'Sheet 32'!$S$49</f>
        <v>0</v>
      </c>
      <c r="L43" s="97"/>
    </row>
    <row r="44" spans="2:14" ht="15.75" customHeight="1" thickBot="1" x14ac:dyDescent="0.4">
      <c r="B44" s="3">
        <v>33</v>
      </c>
      <c r="C44" s="31" t="s">
        <v>63</v>
      </c>
      <c r="D44" s="32"/>
      <c r="E44" s="32"/>
      <c r="F44" s="33"/>
      <c r="G44" s="37">
        <v>0.15</v>
      </c>
      <c r="H44" s="38"/>
      <c r="I44" s="66">
        <f>'Sheet 33'!$T$9</f>
        <v>0</v>
      </c>
      <c r="J44" s="38"/>
      <c r="K44" s="98">
        <f>'Sheet 33'!$S$49</f>
        <v>0</v>
      </c>
      <c r="L44" s="97"/>
    </row>
    <row r="45" spans="2:14" ht="15.75" customHeight="1" thickBot="1" x14ac:dyDescent="0.4">
      <c r="B45" s="3">
        <v>34</v>
      </c>
      <c r="C45" s="31" t="s">
        <v>64</v>
      </c>
      <c r="D45" s="32"/>
      <c r="E45" s="32"/>
      <c r="F45" s="33"/>
      <c r="G45" s="37">
        <v>0.05</v>
      </c>
      <c r="H45" s="38"/>
      <c r="I45" s="66">
        <f>'Sheet 34'!$T$9</f>
        <v>0</v>
      </c>
      <c r="J45" s="38"/>
      <c r="K45" s="98">
        <f>'Sheet 34'!$S$49</f>
        <v>0</v>
      </c>
      <c r="L45" s="97"/>
    </row>
    <row r="46" spans="2:14" ht="15.75" customHeight="1" thickBot="1" x14ac:dyDescent="0.4">
      <c r="B46" s="3">
        <v>35</v>
      </c>
      <c r="C46" s="31" t="s">
        <v>65</v>
      </c>
      <c r="D46" s="32"/>
      <c r="E46" s="32"/>
      <c r="F46" s="33"/>
      <c r="G46" s="37">
        <v>0.25</v>
      </c>
      <c r="H46" s="38"/>
      <c r="I46" s="66">
        <f>'Sheet 35'!$T$9</f>
        <v>0</v>
      </c>
      <c r="J46" s="38"/>
      <c r="K46" s="98">
        <f>'Sheet 35'!$S$49</f>
        <v>0</v>
      </c>
      <c r="L46" s="97"/>
    </row>
    <row r="47" spans="2:14" ht="15.75" customHeight="1" thickBot="1" x14ac:dyDescent="0.4">
      <c r="B47" s="3">
        <v>36</v>
      </c>
      <c r="C47" s="31" t="s">
        <v>66</v>
      </c>
      <c r="D47" s="32"/>
      <c r="E47" s="32"/>
      <c r="F47" s="33"/>
      <c r="G47" s="37">
        <v>0.05</v>
      </c>
      <c r="H47" s="38"/>
      <c r="I47" s="66">
        <f>'Sheet 36'!$T$9</f>
        <v>0</v>
      </c>
      <c r="J47" s="38"/>
      <c r="K47" s="98">
        <f>'Sheet 36'!$S$49</f>
        <v>0</v>
      </c>
      <c r="L47" s="97"/>
    </row>
    <row r="48" spans="2:14" ht="15" thickBot="1" x14ac:dyDescent="0.4">
      <c r="B48" s="3">
        <v>37</v>
      </c>
      <c r="C48" s="34" t="s">
        <v>59</v>
      </c>
      <c r="D48" s="35"/>
      <c r="E48" s="35"/>
      <c r="F48" s="36"/>
      <c r="G48" s="37">
        <v>0.85</v>
      </c>
      <c r="H48" s="38"/>
      <c r="I48" s="66">
        <f>'Sheet 37'!$T$9</f>
        <v>0</v>
      </c>
      <c r="J48" s="38"/>
      <c r="K48" s="98">
        <f>'Sheet 37'!$S$49</f>
        <v>0</v>
      </c>
      <c r="L48" s="97"/>
    </row>
    <row r="49" spans="2:12" ht="15" thickBot="1" x14ac:dyDescent="0.4">
      <c r="B49" s="3">
        <v>38</v>
      </c>
      <c r="C49" s="31" t="s">
        <v>67</v>
      </c>
      <c r="D49" s="32"/>
      <c r="E49" s="32"/>
      <c r="F49" s="33"/>
      <c r="G49" s="37">
        <v>0.75</v>
      </c>
      <c r="H49" s="38"/>
      <c r="I49" s="66">
        <f>'Sheet 38'!$T$9</f>
        <v>0</v>
      </c>
      <c r="J49" s="38"/>
      <c r="K49" s="98">
        <f>'Sheet 38'!$S$49</f>
        <v>0</v>
      </c>
      <c r="L49" s="97"/>
    </row>
    <row r="50" spans="2:12" ht="15" thickBot="1" x14ac:dyDescent="0.4">
      <c r="B50" s="3">
        <v>39</v>
      </c>
      <c r="C50" s="31" t="s">
        <v>68</v>
      </c>
      <c r="D50" s="32"/>
      <c r="E50" s="32"/>
      <c r="F50" s="33"/>
      <c r="G50" s="37">
        <v>1</v>
      </c>
      <c r="H50" s="38"/>
      <c r="I50" s="66">
        <f>'Sheet 39'!$T$9</f>
        <v>0</v>
      </c>
      <c r="J50" s="38"/>
      <c r="K50" s="98">
        <f>'Sheet 39'!$S$49</f>
        <v>0</v>
      </c>
      <c r="L50" s="97"/>
    </row>
    <row r="51" spans="2:12" ht="15" thickBot="1" x14ac:dyDescent="0.4">
      <c r="B51" s="3">
        <v>40</v>
      </c>
      <c r="C51" s="31" t="s">
        <v>69</v>
      </c>
      <c r="D51" s="32"/>
      <c r="E51" s="32"/>
      <c r="F51" s="33"/>
      <c r="G51" s="37">
        <v>1</v>
      </c>
      <c r="H51" s="38"/>
      <c r="I51" s="66">
        <f>'Sheet 40'!$T$9</f>
        <v>0</v>
      </c>
      <c r="J51" s="38"/>
      <c r="K51" s="98">
        <f>'Sheet 40'!$S$49</f>
        <v>0</v>
      </c>
      <c r="L51" s="97"/>
    </row>
    <row r="52" spans="2:12" ht="15" thickBot="1" x14ac:dyDescent="0.4">
      <c r="B52" s="3">
        <v>41</v>
      </c>
      <c r="C52" s="31" t="s">
        <v>70</v>
      </c>
      <c r="D52" s="32"/>
      <c r="E52" s="32"/>
      <c r="F52" s="33"/>
      <c r="G52" s="37">
        <v>1</v>
      </c>
      <c r="H52" s="38"/>
      <c r="I52" s="66">
        <f>'Sheet 41'!$T$9</f>
        <v>0</v>
      </c>
      <c r="J52" s="38"/>
      <c r="K52" s="98">
        <f>'Sheet 41'!$S$49</f>
        <v>0</v>
      </c>
      <c r="L52" s="97"/>
    </row>
    <row r="53" spans="2:12" ht="15" thickBot="1" x14ac:dyDescent="0.4">
      <c r="B53" s="3">
        <v>42</v>
      </c>
      <c r="C53" s="31" t="s">
        <v>71</v>
      </c>
      <c r="D53" s="32"/>
      <c r="E53" s="32"/>
      <c r="F53" s="33"/>
      <c r="G53" s="37">
        <v>0.6</v>
      </c>
      <c r="H53" s="38"/>
      <c r="I53" s="66">
        <f>'Sheet 42'!$T$9</f>
        <v>0</v>
      </c>
      <c r="J53" s="38"/>
      <c r="K53" s="98">
        <f>'Sheet 42'!$S$49</f>
        <v>0</v>
      </c>
      <c r="L53" s="97"/>
    </row>
    <row r="54" spans="2:12" ht="15" thickBot="1" x14ac:dyDescent="0.4">
      <c r="B54" s="3">
        <v>43</v>
      </c>
      <c r="C54" s="34" t="s">
        <v>83</v>
      </c>
      <c r="D54" s="35"/>
      <c r="E54" s="35"/>
      <c r="F54" s="36"/>
      <c r="G54" s="37">
        <v>0.5</v>
      </c>
      <c r="H54" s="38"/>
      <c r="I54" s="66">
        <f>'Sheet 43'!$T$9</f>
        <v>0</v>
      </c>
      <c r="J54" s="38"/>
      <c r="K54" s="98">
        <f>'Sheet 43'!$S$49</f>
        <v>0</v>
      </c>
      <c r="L54" s="97"/>
    </row>
    <row r="55" spans="2:12" ht="15" thickBot="1" x14ac:dyDescent="0.4">
      <c r="B55" s="3">
        <v>44</v>
      </c>
      <c r="C55" s="34"/>
      <c r="D55" s="35"/>
      <c r="E55" s="35"/>
      <c r="F55" s="36"/>
      <c r="G55" s="37"/>
      <c r="H55" s="38"/>
      <c r="I55" s="66">
        <f>'Sheet 44'!$T$9</f>
        <v>0</v>
      </c>
      <c r="J55" s="38"/>
      <c r="K55" s="98">
        <f>'Sheet 44'!$S$49</f>
        <v>0</v>
      </c>
      <c r="L55" s="97"/>
    </row>
    <row r="56" spans="2:12" ht="15" thickBot="1" x14ac:dyDescent="0.4">
      <c r="B56" s="27">
        <v>45</v>
      </c>
      <c r="C56" s="43"/>
      <c r="D56" s="82"/>
      <c r="E56" s="82"/>
      <c r="F56" s="83"/>
      <c r="G56" s="39"/>
      <c r="H56" s="40"/>
      <c r="I56" s="95">
        <f>'Sheet 45'!$T$9</f>
        <v>0</v>
      </c>
      <c r="J56" s="40"/>
      <c r="K56" s="98">
        <f>'Sheet 45'!$S$49</f>
        <v>0</v>
      </c>
      <c r="L56" s="97"/>
    </row>
    <row r="57" spans="2:12" ht="34.5" customHeight="1" thickBot="1" x14ac:dyDescent="0.4">
      <c r="B57" s="102" t="s">
        <v>86</v>
      </c>
      <c r="C57" s="103"/>
      <c r="D57" s="104"/>
      <c r="E57" s="29">
        <v>0</v>
      </c>
      <c r="F57" s="28" t="s">
        <v>87</v>
      </c>
      <c r="G57" s="30" t="e">
        <f>K57/E57</f>
        <v>#DIV/0!</v>
      </c>
      <c r="H57" s="99" t="s">
        <v>88</v>
      </c>
      <c r="I57" s="100"/>
      <c r="J57" s="101"/>
      <c r="K57" s="105">
        <f>SUM(K12:L56)</f>
        <v>100</v>
      </c>
      <c r="L57" s="97"/>
    </row>
    <row r="58" spans="2:12" ht="16.5" customHeight="1" thickBot="1" x14ac:dyDescent="0.4">
      <c r="B58" s="70" t="s">
        <v>10</v>
      </c>
      <c r="C58" s="71"/>
      <c r="D58" s="71"/>
      <c r="E58" s="71"/>
      <c r="F58" s="94"/>
      <c r="G58" s="94"/>
      <c r="H58" s="94"/>
      <c r="I58" s="94"/>
      <c r="J58" s="94"/>
      <c r="K58" s="35"/>
      <c r="L58" s="36"/>
    </row>
    <row r="59" spans="2:12" x14ac:dyDescent="0.35">
      <c r="B59" s="73" t="s">
        <v>72</v>
      </c>
      <c r="C59" s="76"/>
      <c r="D59" s="77"/>
      <c r="E59" s="77"/>
      <c r="F59" s="78"/>
      <c r="G59" s="73" t="s">
        <v>1</v>
      </c>
      <c r="H59" s="88"/>
      <c r="I59" s="89"/>
      <c r="J59" s="90"/>
      <c r="K59" s="90"/>
      <c r="L59" s="40"/>
    </row>
    <row r="60" spans="2:12" ht="15" thickBot="1" x14ac:dyDescent="0.4">
      <c r="B60" s="74"/>
      <c r="C60" s="79"/>
      <c r="D60" s="80"/>
      <c r="E60" s="80"/>
      <c r="F60" s="81"/>
      <c r="G60" s="75"/>
      <c r="H60" s="91"/>
      <c r="I60" s="92"/>
      <c r="J60" s="92"/>
      <c r="K60" s="92"/>
      <c r="L60" s="93"/>
    </row>
    <row r="61" spans="2:12" ht="31.5" customHeight="1" thickBot="1" x14ac:dyDescent="0.4">
      <c r="B61" s="20" t="s">
        <v>3</v>
      </c>
      <c r="C61" s="70"/>
      <c r="D61" s="71"/>
      <c r="E61" s="71"/>
      <c r="F61" s="72"/>
      <c r="G61" s="19" t="s">
        <v>12</v>
      </c>
      <c r="H61" s="86"/>
      <c r="I61" s="87"/>
      <c r="J61" s="69"/>
      <c r="K61" s="69"/>
      <c r="L61" s="38"/>
    </row>
    <row r="62" spans="2:12" ht="15" thickBot="1" x14ac:dyDescent="0.4">
      <c r="B62" s="55" t="s">
        <v>85</v>
      </c>
      <c r="C62" s="56"/>
      <c r="D62" s="56"/>
      <c r="E62" s="56"/>
      <c r="F62" s="35"/>
      <c r="G62" s="35"/>
      <c r="H62" s="35"/>
      <c r="I62" s="35"/>
      <c r="J62" s="35"/>
      <c r="K62" s="35"/>
      <c r="L62" s="36"/>
    </row>
    <row r="63" spans="2:12" ht="15" customHeight="1" x14ac:dyDescent="0.35">
      <c r="B63" s="73" t="s">
        <v>11</v>
      </c>
      <c r="C63" s="76"/>
      <c r="D63" s="77"/>
      <c r="E63" s="77"/>
      <c r="F63" s="78"/>
      <c r="G63" s="73" t="s">
        <v>1</v>
      </c>
      <c r="H63" s="88"/>
      <c r="I63" s="89"/>
      <c r="J63" s="90"/>
      <c r="K63" s="90"/>
      <c r="L63" s="40"/>
    </row>
    <row r="64" spans="2:12" ht="15" thickBot="1" x14ac:dyDescent="0.4">
      <c r="B64" s="74"/>
      <c r="C64" s="79"/>
      <c r="D64" s="80"/>
      <c r="E64" s="80"/>
      <c r="F64" s="81"/>
      <c r="G64" s="75"/>
      <c r="H64" s="91"/>
      <c r="I64" s="92"/>
      <c r="J64" s="92"/>
      <c r="K64" s="92"/>
      <c r="L64" s="93"/>
    </row>
    <row r="65" spans="2:12" ht="30" customHeight="1" thickBot="1" x14ac:dyDescent="0.4">
      <c r="B65" s="20" t="s">
        <v>3</v>
      </c>
      <c r="C65" s="70"/>
      <c r="D65" s="71"/>
      <c r="E65" s="71"/>
      <c r="F65" s="72"/>
      <c r="G65" s="19" t="s">
        <v>12</v>
      </c>
      <c r="H65" s="86"/>
      <c r="I65" s="87"/>
      <c r="J65" s="69"/>
      <c r="K65" s="69"/>
      <c r="L65" s="38"/>
    </row>
    <row r="66" spans="2:12" ht="15" thickBot="1" x14ac:dyDescent="0.4">
      <c r="B66" s="55" t="s">
        <v>84</v>
      </c>
      <c r="C66" s="56"/>
      <c r="D66" s="56"/>
      <c r="E66" s="56"/>
      <c r="F66" s="84"/>
      <c r="G66" s="84"/>
      <c r="H66" s="84"/>
      <c r="I66" s="84"/>
      <c r="J66" s="84"/>
      <c r="K66" s="84"/>
      <c r="L66" s="85"/>
    </row>
    <row r="67" spans="2:12" ht="15" customHeight="1" x14ac:dyDescent="0.35">
      <c r="B67" s="73" t="s">
        <v>11</v>
      </c>
      <c r="C67" s="76"/>
      <c r="D67" s="77"/>
      <c r="E67" s="77"/>
      <c r="F67" s="78"/>
      <c r="G67" s="73" t="s">
        <v>1</v>
      </c>
      <c r="H67" s="88"/>
      <c r="I67" s="89"/>
      <c r="J67" s="90"/>
      <c r="K67" s="90"/>
      <c r="L67" s="40"/>
    </row>
    <row r="68" spans="2:12" ht="15" thickBot="1" x14ac:dyDescent="0.4">
      <c r="B68" s="74"/>
      <c r="C68" s="79"/>
      <c r="D68" s="80"/>
      <c r="E68" s="80"/>
      <c r="F68" s="81"/>
      <c r="G68" s="75"/>
      <c r="H68" s="91"/>
      <c r="I68" s="92"/>
      <c r="J68" s="92"/>
      <c r="K68" s="92"/>
      <c r="L68" s="93"/>
    </row>
    <row r="69" spans="2:12" ht="30.75" customHeight="1" thickBot="1" x14ac:dyDescent="0.4">
      <c r="B69" s="20" t="s">
        <v>3</v>
      </c>
      <c r="C69" s="70"/>
      <c r="D69" s="71"/>
      <c r="E69" s="71"/>
      <c r="F69" s="72"/>
      <c r="G69" s="19" t="s">
        <v>12</v>
      </c>
      <c r="H69" s="86"/>
      <c r="I69" s="87"/>
      <c r="J69" s="69"/>
      <c r="K69" s="69"/>
      <c r="L69" s="38"/>
    </row>
    <row r="70" spans="2:12" x14ac:dyDescent="0.35">
      <c r="B70" t="s">
        <v>82</v>
      </c>
    </row>
  </sheetData>
  <mergeCells count="228">
    <mergeCell ref="H57:J57"/>
    <mergeCell ref="B57:D57"/>
    <mergeCell ref="K57:L57"/>
    <mergeCell ref="H1:I1"/>
    <mergeCell ref="H2:I2"/>
    <mergeCell ref="H3:I3"/>
    <mergeCell ref="H4:I4"/>
    <mergeCell ref="H5:I5"/>
    <mergeCell ref="B1:G1"/>
    <mergeCell ref="J1:L1"/>
    <mergeCell ref="C2:G2"/>
    <mergeCell ref="C3:G3"/>
    <mergeCell ref="C4:G4"/>
    <mergeCell ref="C5:G5"/>
    <mergeCell ref="J5:L5"/>
    <mergeCell ref="K51:L51"/>
    <mergeCell ref="K52:L52"/>
    <mergeCell ref="K53:L53"/>
    <mergeCell ref="K54:L54"/>
    <mergeCell ref="K55:L55"/>
    <mergeCell ref="K56:L56"/>
    <mergeCell ref="K42:L42"/>
    <mergeCell ref="K43:L43"/>
    <mergeCell ref="K44:L44"/>
    <mergeCell ref="K45:L45"/>
    <mergeCell ref="K31:L31"/>
    <mergeCell ref="K32:L32"/>
    <mergeCell ref="K46:L46"/>
    <mergeCell ref="K47:L47"/>
    <mergeCell ref="K48:L48"/>
    <mergeCell ref="K49:L49"/>
    <mergeCell ref="K50:L50"/>
    <mergeCell ref="K33:L33"/>
    <mergeCell ref="K34:L34"/>
    <mergeCell ref="K35:L35"/>
    <mergeCell ref="K36:L36"/>
    <mergeCell ref="K37:L37"/>
    <mergeCell ref="K38:L38"/>
    <mergeCell ref="K39:L39"/>
    <mergeCell ref="K40:L40"/>
    <mergeCell ref="K41:L41"/>
    <mergeCell ref="I53:J53"/>
    <mergeCell ref="I54:J54"/>
    <mergeCell ref="I55:J55"/>
    <mergeCell ref="I56:J56"/>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I44:J44"/>
    <mergeCell ref="I45:J45"/>
    <mergeCell ref="I46:J46"/>
    <mergeCell ref="I47:J47"/>
    <mergeCell ref="I48:J48"/>
    <mergeCell ref="I49:J49"/>
    <mergeCell ref="I50:J50"/>
    <mergeCell ref="I51:J51"/>
    <mergeCell ref="I52:J52"/>
    <mergeCell ref="I35:J35"/>
    <mergeCell ref="I36:J36"/>
    <mergeCell ref="I37:J37"/>
    <mergeCell ref="I38:J38"/>
    <mergeCell ref="I39:J39"/>
    <mergeCell ref="I40:J40"/>
    <mergeCell ref="I41:J41"/>
    <mergeCell ref="I42:J42"/>
    <mergeCell ref="I43:J43"/>
    <mergeCell ref="I26:J26"/>
    <mergeCell ref="I27:J27"/>
    <mergeCell ref="I28:J28"/>
    <mergeCell ref="I29:J29"/>
    <mergeCell ref="I30:J30"/>
    <mergeCell ref="I31:J31"/>
    <mergeCell ref="I32:J32"/>
    <mergeCell ref="I33:J33"/>
    <mergeCell ref="I34:J34"/>
    <mergeCell ref="I14:J14"/>
    <mergeCell ref="I15:J15"/>
    <mergeCell ref="I16:J16"/>
    <mergeCell ref="I17:J17"/>
    <mergeCell ref="I18:J18"/>
    <mergeCell ref="B58:L58"/>
    <mergeCell ref="C19:F19"/>
    <mergeCell ref="G19:H19"/>
    <mergeCell ref="C20:F20"/>
    <mergeCell ref="G20:H20"/>
    <mergeCell ref="C15:F15"/>
    <mergeCell ref="G15:H15"/>
    <mergeCell ref="C16:F16"/>
    <mergeCell ref="G16:H16"/>
    <mergeCell ref="C17:F17"/>
    <mergeCell ref="G17:H17"/>
    <mergeCell ref="C18:F18"/>
    <mergeCell ref="I19:J19"/>
    <mergeCell ref="I20:J20"/>
    <mergeCell ref="I21:J21"/>
    <mergeCell ref="I22:J22"/>
    <mergeCell ref="I23:J23"/>
    <mergeCell ref="I24:J24"/>
    <mergeCell ref="I25:J25"/>
    <mergeCell ref="B62:L62"/>
    <mergeCell ref="B66:L66"/>
    <mergeCell ref="C23:F23"/>
    <mergeCell ref="G23:H23"/>
    <mergeCell ref="C24:F24"/>
    <mergeCell ref="G24:H24"/>
    <mergeCell ref="C69:F69"/>
    <mergeCell ref="H69:L69"/>
    <mergeCell ref="H59:L60"/>
    <mergeCell ref="C63:F64"/>
    <mergeCell ref="G63:G64"/>
    <mergeCell ref="H63:L64"/>
    <mergeCell ref="C65:F65"/>
    <mergeCell ref="H65:L65"/>
    <mergeCell ref="H61:L61"/>
    <mergeCell ref="B67:B68"/>
    <mergeCell ref="C67:F68"/>
    <mergeCell ref="G67:G68"/>
    <mergeCell ref="H67:L68"/>
    <mergeCell ref="B63:B64"/>
    <mergeCell ref="C25:F25"/>
    <mergeCell ref="G25:H25"/>
    <mergeCell ref="C26:F26"/>
    <mergeCell ref="G26:H26"/>
    <mergeCell ref="G18:H18"/>
    <mergeCell ref="C21:F21"/>
    <mergeCell ref="G21:H21"/>
    <mergeCell ref="C22:F22"/>
    <mergeCell ref="G22:H22"/>
    <mergeCell ref="C61:F61"/>
    <mergeCell ref="B59:B60"/>
    <mergeCell ref="G59:G60"/>
    <mergeCell ref="C59:F60"/>
    <mergeCell ref="G36:H36"/>
    <mergeCell ref="C37:F37"/>
    <mergeCell ref="G37:H37"/>
    <mergeCell ref="C46:F46"/>
    <mergeCell ref="C47:F47"/>
    <mergeCell ref="C48:F48"/>
    <mergeCell ref="C49:F49"/>
    <mergeCell ref="C50:F50"/>
    <mergeCell ref="C41:F41"/>
    <mergeCell ref="C42:F42"/>
    <mergeCell ref="C43:F43"/>
    <mergeCell ref="C44:F44"/>
    <mergeCell ref="C45:F45"/>
    <mergeCell ref="C56:F56"/>
    <mergeCell ref="C51:F51"/>
    <mergeCell ref="J2:L2"/>
    <mergeCell ref="J3:L3"/>
    <mergeCell ref="J4:L4"/>
    <mergeCell ref="B10:L10"/>
    <mergeCell ref="B7:H7"/>
    <mergeCell ref="B9:L9"/>
    <mergeCell ref="B6:L6"/>
    <mergeCell ref="B8:L8"/>
    <mergeCell ref="C13:F13"/>
    <mergeCell ref="G13:H13"/>
    <mergeCell ref="I11:J11"/>
    <mergeCell ref="I12:J12"/>
    <mergeCell ref="I13:J13"/>
    <mergeCell ref="G11:H11"/>
    <mergeCell ref="C11:F11"/>
    <mergeCell ref="C12:F12"/>
    <mergeCell ref="G12:H12"/>
    <mergeCell ref="C14:F14"/>
    <mergeCell ref="G14:H14"/>
    <mergeCell ref="C38:F38"/>
    <mergeCell ref="C39:F39"/>
    <mergeCell ref="C40:F40"/>
    <mergeCell ref="C27:F27"/>
    <mergeCell ref="C28:F28"/>
    <mergeCell ref="C29:F29"/>
    <mergeCell ref="G27:H27"/>
    <mergeCell ref="G28:H28"/>
    <mergeCell ref="G29:H29"/>
    <mergeCell ref="G30:H30"/>
    <mergeCell ref="G31:H31"/>
    <mergeCell ref="G32:H32"/>
    <mergeCell ref="G33:H33"/>
    <mergeCell ref="G34:H34"/>
    <mergeCell ref="G35:H35"/>
    <mergeCell ref="C30:F30"/>
    <mergeCell ref="C31:F31"/>
    <mergeCell ref="C32:F32"/>
    <mergeCell ref="C33:F33"/>
    <mergeCell ref="C34:F34"/>
    <mergeCell ref="C35:F35"/>
    <mergeCell ref="C36:F36"/>
    <mergeCell ref="C52:F52"/>
    <mergeCell ref="C53:F53"/>
    <mergeCell ref="C54:F54"/>
    <mergeCell ref="C55:F55"/>
    <mergeCell ref="G53:H53"/>
    <mergeCell ref="G54:H54"/>
    <mergeCell ref="G55:H55"/>
    <mergeCell ref="G56:H56"/>
    <mergeCell ref="G38:H38"/>
    <mergeCell ref="G39:H39"/>
    <mergeCell ref="G40:H40"/>
    <mergeCell ref="G41:H41"/>
    <mergeCell ref="G42:H42"/>
    <mergeCell ref="G43:H43"/>
    <mergeCell ref="G44:H44"/>
    <mergeCell ref="G45:H45"/>
    <mergeCell ref="G52:H52"/>
    <mergeCell ref="G46:H46"/>
    <mergeCell ref="G47:H47"/>
    <mergeCell ref="G48:H48"/>
    <mergeCell ref="G49:H49"/>
    <mergeCell ref="G50:H50"/>
    <mergeCell ref="G51:H51"/>
  </mergeCells>
  <pageMargins left="0.70866141732283472" right="0.70866141732283472" top="0.74803149606299213" bottom="0.74803149606299213" header="0.31496062992125984" footer="0.31496062992125984"/>
  <pageSetup paperSize="9" scale="76" fitToHeight="3" orientation="portrait" horizontalDpi="4294967293" verticalDpi="4294967293" r:id="rId1"/>
  <headerFooter>
    <oddHeader>&amp;RPAGE &amp;P OF &amp;N</oddHeader>
    <oddFooter>&amp;CEffective date June 2022&amp;RVersion: 2022/02</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E4"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Sheet'!$C$20</f>
        <v>Electrical and Telecom Cables</v>
      </c>
      <c r="F9" s="134"/>
      <c r="G9" s="134"/>
      <c r="H9" s="134"/>
      <c r="I9" s="134"/>
      <c r="J9" s="134"/>
      <c r="K9" s="134"/>
      <c r="L9" s="142"/>
      <c r="M9" s="121" t="s">
        <v>17</v>
      </c>
      <c r="N9" s="114"/>
      <c r="O9" s="114"/>
      <c r="P9" s="115"/>
      <c r="Q9" s="16">
        <f>'Monthly Summary Sheet'!$G$20</f>
        <v>0.9</v>
      </c>
      <c r="R9" s="121" t="s">
        <v>18</v>
      </c>
      <c r="S9" s="36"/>
      <c r="T9" s="17">
        <f>N49</f>
        <v>0</v>
      </c>
    </row>
    <row r="10" spans="2:20" s="7" customFormat="1" ht="27" customHeight="1" thickBot="1" x14ac:dyDescent="0.4">
      <c r="B10" s="12"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9&amp;RPAGE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7"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Sheet'!$C$21</f>
        <v>Valves Products and Actuators</v>
      </c>
      <c r="F9" s="134"/>
      <c r="G9" s="134"/>
      <c r="H9" s="134"/>
      <c r="I9" s="134"/>
      <c r="J9" s="134"/>
      <c r="K9" s="134"/>
      <c r="L9" s="142"/>
      <c r="M9" s="121" t="s">
        <v>17</v>
      </c>
      <c r="N9" s="114"/>
      <c r="O9" s="114"/>
      <c r="P9" s="115"/>
      <c r="Q9" s="16">
        <f>'Monthly Summary Sheet'!$G$21</f>
        <v>0.7</v>
      </c>
      <c r="R9" s="121" t="s">
        <v>18</v>
      </c>
      <c r="S9" s="36"/>
      <c r="T9" s="17">
        <f>N49</f>
        <v>0</v>
      </c>
    </row>
    <row r="10" spans="2:20" s="7" customFormat="1" ht="27" customHeight="1" thickBot="1" x14ac:dyDescent="0.4">
      <c r="B10" s="12"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7"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Sheet'!$C$22</f>
        <v>Prepaid Electricity Meters</v>
      </c>
      <c r="F9" s="134"/>
      <c r="G9" s="134"/>
      <c r="H9" s="134"/>
      <c r="I9" s="134"/>
      <c r="J9" s="134"/>
      <c r="K9" s="134"/>
      <c r="L9" s="142"/>
      <c r="M9" s="121" t="s">
        <v>17</v>
      </c>
      <c r="N9" s="114"/>
      <c r="O9" s="114"/>
      <c r="P9" s="115"/>
      <c r="Q9" s="16">
        <f>'Monthly Summary Sheet'!$G$22</f>
        <v>0.7</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4"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Sheet'!$C$23</f>
        <v>Post Paid Electricity Meters</v>
      </c>
      <c r="F9" s="134"/>
      <c r="G9" s="134"/>
      <c r="H9" s="134"/>
      <c r="I9" s="134"/>
      <c r="J9" s="134"/>
      <c r="K9" s="134"/>
      <c r="L9" s="142"/>
      <c r="M9" s="121" t="s">
        <v>17</v>
      </c>
      <c r="N9" s="114"/>
      <c r="O9" s="114"/>
      <c r="P9" s="115"/>
      <c r="Q9" s="16">
        <f>'Monthly Summary Sheet'!$G$23</f>
        <v>0.7</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4"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Sheet'!$C$24</f>
        <v>SMART Meters</v>
      </c>
      <c r="F9" s="134"/>
      <c r="G9" s="134"/>
      <c r="H9" s="134"/>
      <c r="I9" s="134"/>
      <c r="J9" s="134"/>
      <c r="K9" s="134"/>
      <c r="L9" s="142"/>
      <c r="M9" s="121" t="s">
        <v>17</v>
      </c>
      <c r="N9" s="114"/>
      <c r="O9" s="114"/>
      <c r="P9" s="115"/>
      <c r="Q9" s="16">
        <f>'Monthly Summary Sheet'!$G$24</f>
        <v>0.5</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Q12*R12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ref="S13:S48" si="0">Q13*R13</f>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F1"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Sheet'!$C$25</f>
        <v>Transformers and Shunt Reactors: Class 0</v>
      </c>
      <c r="F9" s="134"/>
      <c r="G9" s="134"/>
      <c r="H9" s="134"/>
      <c r="I9" s="134"/>
      <c r="J9" s="134"/>
      <c r="K9" s="134"/>
      <c r="L9" s="142"/>
      <c r="M9" s="121" t="s">
        <v>17</v>
      </c>
      <c r="N9" s="114"/>
      <c r="O9" s="114"/>
      <c r="P9" s="115"/>
      <c r="Q9" s="16">
        <f>'Monthly Summary Sheet'!$G$25</f>
        <v>0.9</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Q12*R12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ref="S13:S48" si="0">Q13*R13</f>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F1"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Sheet'!$C$26</f>
        <v>Transformers and Shunt Reactors: Class 1</v>
      </c>
      <c r="F9" s="134"/>
      <c r="G9" s="134"/>
      <c r="H9" s="134"/>
      <c r="I9" s="134"/>
      <c r="J9" s="134"/>
      <c r="K9" s="134"/>
      <c r="L9" s="142"/>
      <c r="M9" s="121" t="s">
        <v>17</v>
      </c>
      <c r="N9" s="114"/>
      <c r="O9" s="114"/>
      <c r="P9" s="115"/>
      <c r="Q9" s="16">
        <f>'Monthly Summary Sheet'!$G$26</f>
        <v>0.7</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Q12*R12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ref="S13:S48" si="0">Q13*R13</f>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F5" zoomScaleNormal="100"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Sheet'!$C$27</f>
        <v>Transformers and Shunt Reactors: Class 2</v>
      </c>
      <c r="F9" s="134"/>
      <c r="G9" s="134"/>
      <c r="H9" s="134"/>
      <c r="I9" s="134"/>
      <c r="J9" s="134"/>
      <c r="K9" s="134"/>
      <c r="L9" s="142"/>
      <c r="M9" s="121" t="s">
        <v>17</v>
      </c>
      <c r="N9" s="114"/>
      <c r="O9" s="114"/>
      <c r="P9" s="115"/>
      <c r="Q9" s="16">
        <f>'Monthly Summary Sheet'!$G$27</f>
        <v>0.7</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F8" zoomScaleNormal="100"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Sheet'!$C$28</f>
        <v>Transformers and Shunt Reactors: Class 3</v>
      </c>
      <c r="F9" s="134"/>
      <c r="G9" s="134"/>
      <c r="H9" s="134"/>
      <c r="I9" s="134"/>
      <c r="J9" s="134"/>
      <c r="K9" s="134"/>
      <c r="L9" s="142"/>
      <c r="M9" s="121" t="s">
        <v>17</v>
      </c>
      <c r="N9" s="114"/>
      <c r="O9" s="114"/>
      <c r="P9" s="115"/>
      <c r="Q9" s="16">
        <f>'Monthly Summary Sheet'!$G$28</f>
        <v>0.45</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F1" zoomScaleNormal="100"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Sheet'!$C$29</f>
        <v>Transformers and Shunt Reactors: Class 4</v>
      </c>
      <c r="F9" s="134"/>
      <c r="G9" s="134"/>
      <c r="H9" s="134"/>
      <c r="I9" s="134"/>
      <c r="J9" s="134"/>
      <c r="K9" s="134"/>
      <c r="L9" s="142"/>
      <c r="M9" s="121" t="s">
        <v>17</v>
      </c>
      <c r="N9" s="114"/>
      <c r="O9" s="114"/>
      <c r="P9" s="115"/>
      <c r="Q9" s="16">
        <f>'Monthly Summary Sheet'!$G$29</f>
        <v>0.1</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B25" zoomScale="75" zoomScaleNormal="75" zoomScalePageLayoutView="57" workbookViewId="0">
      <selection activeCell="C11" sqref="C11:E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t="str">
        <f>'Monthly Summary Sheet'!$C$12</f>
        <v>Steel Power Pylons</v>
      </c>
      <c r="F9" s="134"/>
      <c r="G9" s="134"/>
      <c r="H9" s="134"/>
      <c r="I9" s="135"/>
      <c r="J9" s="135"/>
      <c r="K9" s="135"/>
      <c r="L9" s="136"/>
      <c r="M9" s="121" t="s">
        <v>17</v>
      </c>
      <c r="N9" s="114"/>
      <c r="O9" s="114"/>
      <c r="P9" s="115"/>
      <c r="Q9" s="16">
        <f>'Monthly Summary Sheet'!$G$12</f>
        <v>1</v>
      </c>
      <c r="R9" s="121" t="s">
        <v>18</v>
      </c>
      <c r="S9" s="36"/>
      <c r="T9" s="17">
        <f>N49</f>
        <v>0.1</v>
      </c>
    </row>
    <row r="10" spans="2:20" s="7" customFormat="1" ht="27" customHeight="1" thickBot="1" x14ac:dyDescent="0.4">
      <c r="B10" s="12"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0.1</v>
      </c>
      <c r="O11" s="127"/>
      <c r="P11" s="128"/>
      <c r="Q11" s="6">
        <v>20</v>
      </c>
      <c r="R11" s="9">
        <v>50</v>
      </c>
      <c r="S11" s="125">
        <f>Q11*R11*N11</f>
        <v>100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0.1</v>
      </c>
      <c r="O49" s="127"/>
      <c r="P49" s="128"/>
      <c r="Q49" s="140" t="s">
        <v>29</v>
      </c>
      <c r="R49" s="141"/>
      <c r="S49" s="125">
        <f>SUM(S11:T48)</f>
        <v>100</v>
      </c>
      <c r="T49" s="126"/>
    </row>
  </sheetData>
  <mergeCells count="259">
    <mergeCell ref="C49:E49"/>
    <mergeCell ref="F49:H49"/>
    <mergeCell ref="I49:K49"/>
    <mergeCell ref="L49:M49"/>
    <mergeCell ref="N49:P49"/>
    <mergeCell ref="Q49:R49"/>
    <mergeCell ref="S49:T49"/>
    <mergeCell ref="S47:T47"/>
    <mergeCell ref="C48:E48"/>
    <mergeCell ref="F48:H48"/>
    <mergeCell ref="I48:K48"/>
    <mergeCell ref="L48:M48"/>
    <mergeCell ref="N48:P48"/>
    <mergeCell ref="S48:T48"/>
    <mergeCell ref="C47:E47"/>
    <mergeCell ref="F47:H47"/>
    <mergeCell ref="I47:K47"/>
    <mergeCell ref="L47:M47"/>
    <mergeCell ref="N47:P47"/>
    <mergeCell ref="S45:T45"/>
    <mergeCell ref="C46:E46"/>
    <mergeCell ref="F46:H46"/>
    <mergeCell ref="I46:K46"/>
    <mergeCell ref="L46:M46"/>
    <mergeCell ref="N46:P46"/>
    <mergeCell ref="S46:T46"/>
    <mergeCell ref="S44:T44"/>
    <mergeCell ref="M9:P9"/>
    <mergeCell ref="E9:L9"/>
    <mergeCell ref="C45:E45"/>
    <mergeCell ref="F45:H45"/>
    <mergeCell ref="I45:K45"/>
    <mergeCell ref="L45:M45"/>
    <mergeCell ref="N45:P45"/>
    <mergeCell ref="C44:E44"/>
    <mergeCell ref="F44:H44"/>
    <mergeCell ref="I44:K44"/>
    <mergeCell ref="L44:M44"/>
    <mergeCell ref="N44:P44"/>
    <mergeCell ref="S42:T42"/>
    <mergeCell ref="C43:E43"/>
    <mergeCell ref="F43:H43"/>
    <mergeCell ref="I43:K43"/>
    <mergeCell ref="L43:M43"/>
    <mergeCell ref="N43:P43"/>
    <mergeCell ref="S43:T43"/>
    <mergeCell ref="C42:E42"/>
    <mergeCell ref="F42:H42"/>
    <mergeCell ref="I42:K42"/>
    <mergeCell ref="L42:M42"/>
    <mergeCell ref="N42:P42"/>
    <mergeCell ref="S40:T40"/>
    <mergeCell ref="C41:E41"/>
    <mergeCell ref="F41:H41"/>
    <mergeCell ref="I41:K41"/>
    <mergeCell ref="L41:M41"/>
    <mergeCell ref="N41:P41"/>
    <mergeCell ref="S41:T41"/>
    <mergeCell ref="C40:E40"/>
    <mergeCell ref="F40:H40"/>
    <mergeCell ref="I40:K40"/>
    <mergeCell ref="L40:M40"/>
    <mergeCell ref="N40:P40"/>
    <mergeCell ref="S38:T38"/>
    <mergeCell ref="C39:E39"/>
    <mergeCell ref="F39:H39"/>
    <mergeCell ref="I39:K39"/>
    <mergeCell ref="L39:M39"/>
    <mergeCell ref="N39:P39"/>
    <mergeCell ref="S39:T39"/>
    <mergeCell ref="C38:E38"/>
    <mergeCell ref="F38:H38"/>
    <mergeCell ref="I38:K38"/>
    <mergeCell ref="L38:M38"/>
    <mergeCell ref="N38:P38"/>
    <mergeCell ref="S36:T36"/>
    <mergeCell ref="C37:E37"/>
    <mergeCell ref="F37:H37"/>
    <mergeCell ref="I37:K37"/>
    <mergeCell ref="L37:M37"/>
    <mergeCell ref="N37:P37"/>
    <mergeCell ref="S37:T37"/>
    <mergeCell ref="L35:M35"/>
    <mergeCell ref="N35:P35"/>
    <mergeCell ref="S35:T35"/>
    <mergeCell ref="C36:E36"/>
    <mergeCell ref="F36:H36"/>
    <mergeCell ref="I36:K36"/>
    <mergeCell ref="L36:M36"/>
    <mergeCell ref="N36:P36"/>
    <mergeCell ref="S33:T33"/>
    <mergeCell ref="C34:E34"/>
    <mergeCell ref="F34:H34"/>
    <mergeCell ref="I34:K34"/>
    <mergeCell ref="L34:M34"/>
    <mergeCell ref="N34:P34"/>
    <mergeCell ref="S34:T34"/>
    <mergeCell ref="C33:E33"/>
    <mergeCell ref="F33:H33"/>
    <mergeCell ref="I33:K33"/>
    <mergeCell ref="L33:M33"/>
    <mergeCell ref="N33:P33"/>
    <mergeCell ref="S31:T31"/>
    <mergeCell ref="C32:E32"/>
    <mergeCell ref="F32:H32"/>
    <mergeCell ref="I32:K32"/>
    <mergeCell ref="L32:M32"/>
    <mergeCell ref="N32:P32"/>
    <mergeCell ref="S32:T32"/>
    <mergeCell ref="L30:M30"/>
    <mergeCell ref="N30:P30"/>
    <mergeCell ref="S30:T30"/>
    <mergeCell ref="C31:E31"/>
    <mergeCell ref="F31:H31"/>
    <mergeCell ref="I31:K31"/>
    <mergeCell ref="L31:M31"/>
    <mergeCell ref="N31:P31"/>
    <mergeCell ref="S28:T28"/>
    <mergeCell ref="C29:E29"/>
    <mergeCell ref="F29:H29"/>
    <mergeCell ref="I29:K29"/>
    <mergeCell ref="L29:M29"/>
    <mergeCell ref="N29:P29"/>
    <mergeCell ref="S29:T29"/>
    <mergeCell ref="L27:M27"/>
    <mergeCell ref="N27:P27"/>
    <mergeCell ref="S27:T27"/>
    <mergeCell ref="C28:E28"/>
    <mergeCell ref="F28:H28"/>
    <mergeCell ref="I28:K28"/>
    <mergeCell ref="L28:M28"/>
    <mergeCell ref="N28:P28"/>
    <mergeCell ref="S25:T25"/>
    <mergeCell ref="C26:E26"/>
    <mergeCell ref="F26:H26"/>
    <mergeCell ref="I26:K26"/>
    <mergeCell ref="L26:M26"/>
    <mergeCell ref="N26:P26"/>
    <mergeCell ref="S26:T26"/>
    <mergeCell ref="C25:E25"/>
    <mergeCell ref="F25:H25"/>
    <mergeCell ref="I25:K25"/>
    <mergeCell ref="L25:M25"/>
    <mergeCell ref="N25:P25"/>
    <mergeCell ref="S23:T23"/>
    <mergeCell ref="C24:E24"/>
    <mergeCell ref="F24:H24"/>
    <mergeCell ref="I24:K24"/>
    <mergeCell ref="L24:M24"/>
    <mergeCell ref="N24:P24"/>
    <mergeCell ref="S24:T24"/>
    <mergeCell ref="L22:M22"/>
    <mergeCell ref="N22:P22"/>
    <mergeCell ref="S22:T22"/>
    <mergeCell ref="C23:E23"/>
    <mergeCell ref="F23:H23"/>
    <mergeCell ref="I23:K23"/>
    <mergeCell ref="L23:M23"/>
    <mergeCell ref="N23:P23"/>
    <mergeCell ref="S20:T20"/>
    <mergeCell ref="C21:E21"/>
    <mergeCell ref="F21:H21"/>
    <mergeCell ref="I21:K21"/>
    <mergeCell ref="L21:M21"/>
    <mergeCell ref="N21:P21"/>
    <mergeCell ref="S21:T21"/>
    <mergeCell ref="L19:M19"/>
    <mergeCell ref="N19:P19"/>
    <mergeCell ref="S19:T19"/>
    <mergeCell ref="C20:E20"/>
    <mergeCell ref="F20:H20"/>
    <mergeCell ref="I20:K20"/>
    <mergeCell ref="L20:M20"/>
    <mergeCell ref="N20:P20"/>
    <mergeCell ref="S17:T17"/>
    <mergeCell ref="C18:E18"/>
    <mergeCell ref="F18:H18"/>
    <mergeCell ref="I18:K18"/>
    <mergeCell ref="L18:M18"/>
    <mergeCell ref="N18:P18"/>
    <mergeCell ref="S18:T18"/>
    <mergeCell ref="L16:M16"/>
    <mergeCell ref="S16:T16"/>
    <mergeCell ref="C17:E17"/>
    <mergeCell ref="F17:H17"/>
    <mergeCell ref="I17:K17"/>
    <mergeCell ref="L17:M17"/>
    <mergeCell ref="N17:P17"/>
    <mergeCell ref="S14:T14"/>
    <mergeCell ref="C15:E15"/>
    <mergeCell ref="F15:H15"/>
    <mergeCell ref="I15:K15"/>
    <mergeCell ref="L15:M15"/>
    <mergeCell ref="S15:T15"/>
    <mergeCell ref="N15:P15"/>
    <mergeCell ref="N16:P16"/>
    <mergeCell ref="L13:M13"/>
    <mergeCell ref="N13:P13"/>
    <mergeCell ref="S13:T13"/>
    <mergeCell ref="C14:E14"/>
    <mergeCell ref="F14:H14"/>
    <mergeCell ref="I14:K14"/>
    <mergeCell ref="L14:M14"/>
    <mergeCell ref="N14:P14"/>
    <mergeCell ref="S11:T11"/>
    <mergeCell ref="C12:E12"/>
    <mergeCell ref="F12:H12"/>
    <mergeCell ref="I12:K12"/>
    <mergeCell ref="L12:M12"/>
    <mergeCell ref="N12:P12"/>
    <mergeCell ref="S12:T12"/>
    <mergeCell ref="F10:H10"/>
    <mergeCell ref="N10:P10"/>
    <mergeCell ref="S10:T10"/>
    <mergeCell ref="L10:M10"/>
    <mergeCell ref="C11:E11"/>
    <mergeCell ref="F11:H11"/>
    <mergeCell ref="I11:K11"/>
    <mergeCell ref="L11:M11"/>
    <mergeCell ref="N11:P11"/>
    <mergeCell ref="I10:K10"/>
    <mergeCell ref="B9:D9"/>
    <mergeCell ref="R9:S9"/>
    <mergeCell ref="C35:E35"/>
    <mergeCell ref="F35:H35"/>
    <mergeCell ref="I35:K35"/>
    <mergeCell ref="C30:E30"/>
    <mergeCell ref="F30:H30"/>
    <mergeCell ref="I30:K30"/>
    <mergeCell ref="C27:E27"/>
    <mergeCell ref="F27:H27"/>
    <mergeCell ref="I27:K27"/>
    <mergeCell ref="C22:E22"/>
    <mergeCell ref="F22:H22"/>
    <mergeCell ref="I22:K22"/>
    <mergeCell ref="C19:E19"/>
    <mergeCell ref="F19:H19"/>
    <mergeCell ref="I19:K19"/>
    <mergeCell ref="C16:E16"/>
    <mergeCell ref="F16:H16"/>
    <mergeCell ref="I16:K16"/>
    <mergeCell ref="C13:E13"/>
    <mergeCell ref="F13:H13"/>
    <mergeCell ref="I13:K13"/>
    <mergeCell ref="C10:E10"/>
    <mergeCell ref="B7:T7"/>
    <mergeCell ref="B8:T8"/>
    <mergeCell ref="C4:P4"/>
    <mergeCell ref="Q4:R4"/>
    <mergeCell ref="S4:T4"/>
    <mergeCell ref="B5:T5"/>
    <mergeCell ref="B6:P6"/>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G1" zoomScaleNormal="100"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Sheet'!$C$30</f>
        <v>Solar PV Components:Laminated PV Modules</v>
      </c>
      <c r="F9" s="134"/>
      <c r="G9" s="134"/>
      <c r="H9" s="134"/>
      <c r="I9" s="134"/>
      <c r="J9" s="134"/>
      <c r="K9" s="134"/>
      <c r="L9" s="142"/>
      <c r="M9" s="121" t="s">
        <v>17</v>
      </c>
      <c r="N9" s="114"/>
      <c r="O9" s="114"/>
      <c r="P9" s="115"/>
      <c r="Q9" s="16">
        <f>'Monthly Summary Sheet'!$G$30</f>
        <v>0.15</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F1" zoomScaleNormal="100"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Sheet'!$C$31</f>
        <v>Solar PV Components: Module Frame</v>
      </c>
      <c r="F9" s="134"/>
      <c r="G9" s="134"/>
      <c r="H9" s="134"/>
      <c r="I9" s="134"/>
      <c r="J9" s="134"/>
      <c r="K9" s="134"/>
      <c r="L9" s="142"/>
      <c r="M9" s="121" t="s">
        <v>17</v>
      </c>
      <c r="N9" s="114"/>
      <c r="O9" s="114"/>
      <c r="P9" s="115"/>
      <c r="Q9" s="16">
        <f>'Monthly Summary Sheet'!$G$31</f>
        <v>0.65</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E4" zoomScaleNormal="100"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Sheet'!$C$32</f>
        <v>Solar PV Components: DC Combiner Boxes</v>
      </c>
      <c r="F9" s="134"/>
      <c r="G9" s="134"/>
      <c r="H9" s="134"/>
      <c r="I9" s="134"/>
      <c r="J9" s="134"/>
      <c r="K9" s="134"/>
      <c r="L9" s="142"/>
      <c r="M9" s="121" t="s">
        <v>17</v>
      </c>
      <c r="N9" s="114"/>
      <c r="O9" s="114"/>
      <c r="P9" s="115"/>
      <c r="Q9" s="16">
        <f>'Monthly Summary Sheet'!$G$32</f>
        <v>0.65</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F1" zoomScaleNormal="100"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Sheet'!$C$33</f>
        <v>Solar PV Components: Mounting Structure</v>
      </c>
      <c r="F9" s="134"/>
      <c r="G9" s="134"/>
      <c r="H9" s="134"/>
      <c r="I9" s="134"/>
      <c r="J9" s="134"/>
      <c r="K9" s="134"/>
      <c r="L9" s="142"/>
      <c r="M9" s="121" t="s">
        <v>17</v>
      </c>
      <c r="N9" s="114"/>
      <c r="O9" s="114"/>
      <c r="P9" s="115"/>
      <c r="Q9" s="16">
        <f>'Monthly Summary Sheet'!$G$33</f>
        <v>0.9</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E1" zoomScaleNormal="100"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Sheet'!$C$34</f>
        <v>Solar PV Components: Inverter</v>
      </c>
      <c r="F9" s="134"/>
      <c r="G9" s="134"/>
      <c r="H9" s="134"/>
      <c r="I9" s="134"/>
      <c r="J9" s="134"/>
      <c r="K9" s="134"/>
      <c r="L9" s="142"/>
      <c r="M9" s="121" t="s">
        <v>17</v>
      </c>
      <c r="N9" s="114"/>
      <c r="O9" s="114"/>
      <c r="P9" s="115"/>
      <c r="Q9" s="16">
        <f>'Monthly Summary Sheet'!$G$34</f>
        <v>0.4</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7"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Sheet'!$C$35</f>
        <v>Wheely Bins</v>
      </c>
      <c r="F9" s="134"/>
      <c r="G9" s="134"/>
      <c r="H9" s="134"/>
      <c r="I9" s="134"/>
      <c r="J9" s="134"/>
      <c r="K9" s="134"/>
      <c r="L9" s="142"/>
      <c r="M9" s="121" t="s">
        <v>17</v>
      </c>
      <c r="N9" s="114"/>
      <c r="O9" s="114"/>
      <c r="P9" s="115"/>
      <c r="Q9" s="16">
        <f>'Monthly Summary Sheet'!$G$35</f>
        <v>1</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G1" zoomScaleNormal="100"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Sheet'!$C$36</f>
        <v>Steel Products and Components for Construction</v>
      </c>
      <c r="F9" s="134"/>
      <c r="G9" s="134"/>
      <c r="H9" s="134"/>
      <c r="I9" s="134"/>
      <c r="J9" s="134"/>
      <c r="K9" s="134"/>
      <c r="L9" s="142"/>
      <c r="M9" s="121" t="s">
        <v>17</v>
      </c>
      <c r="N9" s="114"/>
      <c r="O9" s="114"/>
      <c r="P9" s="115"/>
      <c r="Q9" s="16">
        <f>'Monthly Summary Sheet'!$G$36</f>
        <v>1</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Sheet'!$C$37</f>
        <v>Pumps, Medium Voltage (MV) Motor &amp; Associated Accessories</v>
      </c>
      <c r="F9" s="134"/>
      <c r="G9" s="134"/>
      <c r="H9" s="134"/>
      <c r="I9" s="134"/>
      <c r="J9" s="134"/>
      <c r="K9" s="134"/>
      <c r="L9" s="142"/>
      <c r="M9" s="121" t="s">
        <v>17</v>
      </c>
      <c r="N9" s="114"/>
      <c r="O9" s="114"/>
      <c r="P9" s="115"/>
      <c r="Q9" s="16">
        <f>'Monthly Summary Sheet'!$G$37</f>
        <v>0.7</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 t="shared" ref="S11:S48" si="0">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si="0"/>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E7" zoomScaleNormal="100"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Sheet'!$C$38</f>
        <v>Pumps, Medium Voltage (MV) Motor &amp; Associated Accessories: Casting or Frame Fabrication</v>
      </c>
      <c r="F9" s="134"/>
      <c r="G9" s="134"/>
      <c r="H9" s="134"/>
      <c r="I9" s="134"/>
      <c r="J9" s="134"/>
      <c r="K9" s="134"/>
      <c r="L9" s="142"/>
      <c r="M9" s="121" t="s">
        <v>17</v>
      </c>
      <c r="N9" s="114"/>
      <c r="O9" s="114"/>
      <c r="P9" s="115"/>
      <c r="Q9" s="16">
        <f>'Monthly Summary Sheet'!$G$38</f>
        <v>1</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E1" zoomScaleNormal="100"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Sheet'!$C$39</f>
        <v>Pumps, Medium Voltage (MV) Motor &amp; Associated Accessories: Fabrication and winding of the Rotor Core</v>
      </c>
      <c r="F9" s="134"/>
      <c r="G9" s="134"/>
      <c r="H9" s="134"/>
      <c r="I9" s="134"/>
      <c r="J9" s="134"/>
      <c r="K9" s="134"/>
      <c r="L9" s="142"/>
      <c r="M9" s="121" t="s">
        <v>17</v>
      </c>
      <c r="N9" s="114"/>
      <c r="O9" s="114"/>
      <c r="P9" s="115"/>
      <c r="Q9" s="16">
        <f>'Monthly Summary Sheet'!$G$39</f>
        <v>1</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zoomScale="75" zoomScaleNormal="75" workbookViewId="0">
      <selection activeCell="N11" sqref="N11:P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Sheet'!$C$13</f>
        <v>Monopole Pylons</v>
      </c>
      <c r="F9" s="134"/>
      <c r="G9" s="134"/>
      <c r="H9" s="134"/>
      <c r="I9" s="134"/>
      <c r="J9" s="134"/>
      <c r="K9" s="134"/>
      <c r="L9" s="142"/>
      <c r="M9" s="121" t="s">
        <v>17</v>
      </c>
      <c r="N9" s="114"/>
      <c r="O9" s="114"/>
      <c r="P9" s="115"/>
      <c r="Q9" s="16">
        <f>'Monthly Summary Sheet'!$G$13</f>
        <v>1</v>
      </c>
      <c r="R9" s="121" t="s">
        <v>18</v>
      </c>
      <c r="S9" s="36"/>
      <c r="T9" s="17">
        <f>N49</f>
        <v>0</v>
      </c>
    </row>
    <row r="10" spans="2:20" s="7" customFormat="1" ht="27" customHeight="1" thickBot="1" x14ac:dyDescent="0.4">
      <c r="B10" s="12"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2&amp;RPAGE &amp;P OF &amp;N</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7"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Sheet'!$C$40</f>
        <v>Pumps, Medium Voltage (MV) Motor &amp; Associated Accessories: Accessories</v>
      </c>
      <c r="F9" s="134"/>
      <c r="G9" s="134"/>
      <c r="H9" s="134"/>
      <c r="I9" s="134"/>
      <c r="J9" s="134"/>
      <c r="K9" s="134"/>
      <c r="L9" s="142"/>
      <c r="M9" s="121" t="s">
        <v>17</v>
      </c>
      <c r="N9" s="114"/>
      <c r="O9" s="114"/>
      <c r="P9" s="115"/>
      <c r="Q9" s="16">
        <f>'Monthly Summary Sheet'!$G$40</f>
        <v>1</v>
      </c>
      <c r="R9" s="121" t="s">
        <v>18</v>
      </c>
      <c r="S9" s="36"/>
      <c r="T9" s="17">
        <f>N49</f>
        <v>0</v>
      </c>
    </row>
    <row r="10" spans="2:20" s="7" customFormat="1" ht="27" customHeight="1" thickBot="1" x14ac:dyDescent="0.4">
      <c r="B10" s="15"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C4:P4"/>
    <mergeCell ref="Q4:R4"/>
    <mergeCell ref="S4:T4"/>
    <mergeCell ref="B5:T5"/>
    <mergeCell ref="B6:P6"/>
    <mergeCell ref="B7:T7"/>
    <mergeCell ref="B1:T1"/>
    <mergeCell ref="C2:P2"/>
    <mergeCell ref="Q2:R2"/>
    <mergeCell ref="S2:T2"/>
    <mergeCell ref="C3:P3"/>
    <mergeCell ref="Q3:R3"/>
    <mergeCell ref="S3:T3"/>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13:E13"/>
    <mergeCell ref="F13:H13"/>
    <mergeCell ref="I13:K13"/>
    <mergeCell ref="L13:M13"/>
    <mergeCell ref="N13:P13"/>
    <mergeCell ref="S13:T13"/>
    <mergeCell ref="C12:E12"/>
    <mergeCell ref="F12:H12"/>
    <mergeCell ref="I12:K12"/>
    <mergeCell ref="L12:M12"/>
    <mergeCell ref="N12:P12"/>
    <mergeCell ref="S12:T12"/>
    <mergeCell ref="C15:E15"/>
    <mergeCell ref="F15:H15"/>
    <mergeCell ref="I15:K15"/>
    <mergeCell ref="L15:M15"/>
    <mergeCell ref="N15:P15"/>
    <mergeCell ref="S15:T15"/>
    <mergeCell ref="C14:E14"/>
    <mergeCell ref="F14:H14"/>
    <mergeCell ref="I14:K14"/>
    <mergeCell ref="L14:M14"/>
    <mergeCell ref="N14:P14"/>
    <mergeCell ref="S14:T14"/>
    <mergeCell ref="C17:E17"/>
    <mergeCell ref="F17:H17"/>
    <mergeCell ref="I17:K17"/>
    <mergeCell ref="L17:M17"/>
    <mergeCell ref="N17:P17"/>
    <mergeCell ref="S17:T17"/>
    <mergeCell ref="C16:E16"/>
    <mergeCell ref="F16:H16"/>
    <mergeCell ref="I16:K16"/>
    <mergeCell ref="L16:M16"/>
    <mergeCell ref="N16:P16"/>
    <mergeCell ref="S16:T16"/>
    <mergeCell ref="C19:E19"/>
    <mergeCell ref="F19:H19"/>
    <mergeCell ref="I19:K19"/>
    <mergeCell ref="L19:M19"/>
    <mergeCell ref="N19:P19"/>
    <mergeCell ref="S19:T19"/>
    <mergeCell ref="C18:E18"/>
    <mergeCell ref="F18:H18"/>
    <mergeCell ref="I18:K18"/>
    <mergeCell ref="L18:M18"/>
    <mergeCell ref="N18:P18"/>
    <mergeCell ref="S18:T18"/>
    <mergeCell ref="C21:E21"/>
    <mergeCell ref="F21:H21"/>
    <mergeCell ref="I21:K21"/>
    <mergeCell ref="L21:M21"/>
    <mergeCell ref="N21:P21"/>
    <mergeCell ref="S21:T21"/>
    <mergeCell ref="C20:E20"/>
    <mergeCell ref="F20:H20"/>
    <mergeCell ref="I20:K20"/>
    <mergeCell ref="L20:M20"/>
    <mergeCell ref="N20:P20"/>
    <mergeCell ref="S20:T20"/>
    <mergeCell ref="C23:E23"/>
    <mergeCell ref="F23:H23"/>
    <mergeCell ref="I23:K23"/>
    <mergeCell ref="L23:M23"/>
    <mergeCell ref="N23:P23"/>
    <mergeCell ref="S23:T23"/>
    <mergeCell ref="C22:E22"/>
    <mergeCell ref="F22:H22"/>
    <mergeCell ref="I22:K22"/>
    <mergeCell ref="L22:M22"/>
    <mergeCell ref="N22:P22"/>
    <mergeCell ref="S22:T22"/>
    <mergeCell ref="C25:E25"/>
    <mergeCell ref="F25:H25"/>
    <mergeCell ref="I25:K25"/>
    <mergeCell ref="L25:M25"/>
    <mergeCell ref="N25:P25"/>
    <mergeCell ref="S25:T25"/>
    <mergeCell ref="C24:E24"/>
    <mergeCell ref="F24:H24"/>
    <mergeCell ref="I24:K24"/>
    <mergeCell ref="L24:M24"/>
    <mergeCell ref="N24:P24"/>
    <mergeCell ref="S24:T24"/>
    <mergeCell ref="C27:E27"/>
    <mergeCell ref="F27:H27"/>
    <mergeCell ref="I27:K27"/>
    <mergeCell ref="L27:M27"/>
    <mergeCell ref="N27:P27"/>
    <mergeCell ref="S27:T27"/>
    <mergeCell ref="C26:E26"/>
    <mergeCell ref="F26:H26"/>
    <mergeCell ref="I26:K26"/>
    <mergeCell ref="L26:M26"/>
    <mergeCell ref="N26:P26"/>
    <mergeCell ref="S26:T26"/>
    <mergeCell ref="C29:E29"/>
    <mergeCell ref="F29:H29"/>
    <mergeCell ref="I29:K29"/>
    <mergeCell ref="L29:M29"/>
    <mergeCell ref="N29:P29"/>
    <mergeCell ref="S29:T29"/>
    <mergeCell ref="C28:E28"/>
    <mergeCell ref="F28:H28"/>
    <mergeCell ref="I28:K28"/>
    <mergeCell ref="L28:M28"/>
    <mergeCell ref="N28:P28"/>
    <mergeCell ref="S28:T28"/>
    <mergeCell ref="C31:E31"/>
    <mergeCell ref="F31:H31"/>
    <mergeCell ref="I31:K31"/>
    <mergeCell ref="L31:M31"/>
    <mergeCell ref="N31:P31"/>
    <mergeCell ref="S31:T31"/>
    <mergeCell ref="C30:E30"/>
    <mergeCell ref="F30:H30"/>
    <mergeCell ref="I30:K30"/>
    <mergeCell ref="L30:M30"/>
    <mergeCell ref="N30:P30"/>
    <mergeCell ref="S30:T30"/>
    <mergeCell ref="C33:E33"/>
    <mergeCell ref="F33:H33"/>
    <mergeCell ref="I33:K33"/>
    <mergeCell ref="L33:M33"/>
    <mergeCell ref="N33:P33"/>
    <mergeCell ref="S33:T33"/>
    <mergeCell ref="C32:E32"/>
    <mergeCell ref="F32:H32"/>
    <mergeCell ref="I32:K32"/>
    <mergeCell ref="L32:M32"/>
    <mergeCell ref="N32:P32"/>
    <mergeCell ref="S32:T32"/>
    <mergeCell ref="C35:E35"/>
    <mergeCell ref="F35:H35"/>
    <mergeCell ref="I35:K35"/>
    <mergeCell ref="L35:M35"/>
    <mergeCell ref="N35:P35"/>
    <mergeCell ref="S35:T35"/>
    <mergeCell ref="C34:E34"/>
    <mergeCell ref="F34:H34"/>
    <mergeCell ref="I34:K34"/>
    <mergeCell ref="L34:M34"/>
    <mergeCell ref="N34:P34"/>
    <mergeCell ref="S34:T34"/>
    <mergeCell ref="C37:E37"/>
    <mergeCell ref="F37:H37"/>
    <mergeCell ref="I37:K37"/>
    <mergeCell ref="L37:M37"/>
    <mergeCell ref="N37:P37"/>
    <mergeCell ref="S37:T37"/>
    <mergeCell ref="C36:E36"/>
    <mergeCell ref="F36:H36"/>
    <mergeCell ref="I36:K36"/>
    <mergeCell ref="L36:M36"/>
    <mergeCell ref="N36:P36"/>
    <mergeCell ref="S36:T36"/>
    <mergeCell ref="C39:E39"/>
    <mergeCell ref="F39:H39"/>
    <mergeCell ref="I39:K39"/>
    <mergeCell ref="L39:M39"/>
    <mergeCell ref="N39:P39"/>
    <mergeCell ref="S39:T39"/>
    <mergeCell ref="C38:E38"/>
    <mergeCell ref="F38:H38"/>
    <mergeCell ref="I38:K38"/>
    <mergeCell ref="L38:M38"/>
    <mergeCell ref="N38:P38"/>
    <mergeCell ref="S38:T38"/>
    <mergeCell ref="C41:E41"/>
    <mergeCell ref="F41:H41"/>
    <mergeCell ref="I41:K41"/>
    <mergeCell ref="L41:M41"/>
    <mergeCell ref="N41:P41"/>
    <mergeCell ref="S41:T41"/>
    <mergeCell ref="C40:E40"/>
    <mergeCell ref="F40:H40"/>
    <mergeCell ref="I40:K40"/>
    <mergeCell ref="L40:M40"/>
    <mergeCell ref="N40:P40"/>
    <mergeCell ref="S40:T40"/>
    <mergeCell ref="C43:E43"/>
    <mergeCell ref="F43:H43"/>
    <mergeCell ref="I43:K43"/>
    <mergeCell ref="L43:M43"/>
    <mergeCell ref="N43:P43"/>
    <mergeCell ref="S43:T43"/>
    <mergeCell ref="C42:E42"/>
    <mergeCell ref="F42:H42"/>
    <mergeCell ref="I42:K42"/>
    <mergeCell ref="L42:M42"/>
    <mergeCell ref="N42:P42"/>
    <mergeCell ref="S42:T42"/>
    <mergeCell ref="C45:E45"/>
    <mergeCell ref="F45:H45"/>
    <mergeCell ref="I45:K45"/>
    <mergeCell ref="L45:M45"/>
    <mergeCell ref="N45:P45"/>
    <mergeCell ref="S45:T45"/>
    <mergeCell ref="C44:E44"/>
    <mergeCell ref="F44:H44"/>
    <mergeCell ref="I44:K44"/>
    <mergeCell ref="L44:M44"/>
    <mergeCell ref="N44:P44"/>
    <mergeCell ref="S44:T44"/>
    <mergeCell ref="C47:E47"/>
    <mergeCell ref="F47:H47"/>
    <mergeCell ref="I47:K47"/>
    <mergeCell ref="L47:M47"/>
    <mergeCell ref="N47:P47"/>
    <mergeCell ref="S47:T47"/>
    <mergeCell ref="C46:E46"/>
    <mergeCell ref="F46:H46"/>
    <mergeCell ref="I46:K46"/>
    <mergeCell ref="L46:M46"/>
    <mergeCell ref="N46:P46"/>
    <mergeCell ref="S46:T46"/>
    <mergeCell ref="S49:T49"/>
    <mergeCell ref="C49:E49"/>
    <mergeCell ref="F49:H49"/>
    <mergeCell ref="I49:K49"/>
    <mergeCell ref="L49:M49"/>
    <mergeCell ref="N49:P49"/>
    <mergeCell ref="Q49:R49"/>
    <mergeCell ref="C48:E48"/>
    <mergeCell ref="F48:H48"/>
    <mergeCell ref="I48:K48"/>
    <mergeCell ref="L48:M48"/>
    <mergeCell ref="N48:P48"/>
    <mergeCell ref="S48:T48"/>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E4" zoomScaleNormal="100"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Sheet'!$C$41</f>
        <v>Pumps, Medium Voltage (MV) Motor &amp; Associated Accessories: Assembly and testing of the fully-built unit</v>
      </c>
      <c r="F9" s="134"/>
      <c r="G9" s="134"/>
      <c r="H9" s="134"/>
      <c r="I9" s="134"/>
      <c r="J9" s="134"/>
      <c r="K9" s="134"/>
      <c r="L9" s="142"/>
      <c r="M9" s="121" t="s">
        <v>17</v>
      </c>
      <c r="N9" s="114"/>
      <c r="O9" s="114"/>
      <c r="P9" s="115"/>
      <c r="Q9" s="16">
        <f>'Monthly Summary Sheet'!$G$41</f>
        <v>1</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 t="shared" ref="S11:S48" si="0">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si="0"/>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E1"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Sheet'!$C$42</f>
        <v>Plastic Pipes</v>
      </c>
      <c r="F9" s="134"/>
      <c r="G9" s="134"/>
      <c r="H9" s="134"/>
      <c r="I9" s="134"/>
      <c r="J9" s="134"/>
      <c r="K9" s="134"/>
      <c r="L9" s="142"/>
      <c r="M9" s="121" t="s">
        <v>17</v>
      </c>
      <c r="N9" s="114"/>
      <c r="O9" s="114"/>
      <c r="P9" s="115"/>
      <c r="Q9" s="16">
        <f>'Monthly Summary Sheet'!$G$42</f>
        <v>1</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 t="shared" ref="S11:S48" si="0">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si="0"/>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2"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Sheet'!$C$43</f>
        <v>Air insulated MV Switchgear</v>
      </c>
      <c r="F9" s="134"/>
      <c r="G9" s="134"/>
      <c r="H9" s="134"/>
      <c r="I9" s="134"/>
      <c r="J9" s="134"/>
      <c r="K9" s="134"/>
      <c r="L9" s="142"/>
      <c r="M9" s="121" t="s">
        <v>17</v>
      </c>
      <c r="N9" s="114"/>
      <c r="O9" s="114"/>
      <c r="P9" s="115"/>
      <c r="Q9" s="16">
        <f>'Monthly Summary Sheet'!$G$43</f>
        <v>0.5</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Sheet'!$C$44</f>
        <v>Air insulated MV Switchgear: Instrument Transformers</v>
      </c>
      <c r="F9" s="134"/>
      <c r="G9" s="134"/>
      <c r="H9" s="134"/>
      <c r="I9" s="134"/>
      <c r="J9" s="134"/>
      <c r="K9" s="134"/>
      <c r="L9" s="142"/>
      <c r="M9" s="121" t="s">
        <v>17</v>
      </c>
      <c r="N9" s="114"/>
      <c r="O9" s="114"/>
      <c r="P9" s="115"/>
      <c r="Q9" s="16">
        <f>'Monthly Summary Sheet'!$G$44</f>
        <v>0.15</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 t="shared" ref="S11:S48" si="0">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si="0"/>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10 &amp;RPAGE &amp;P OF &amp;N</oddFoot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3" zoomScale="64" zoomScaleNormal="64" zoomScalePageLayoutView="57"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t="str">
        <f>'Monthly Summary Sheet'!$C$45</f>
        <v>Air insulated MV Switchgear: Busbars</v>
      </c>
      <c r="F9" s="134"/>
      <c r="G9" s="134"/>
      <c r="H9" s="134"/>
      <c r="I9" s="135"/>
      <c r="J9" s="135"/>
      <c r="K9" s="135"/>
      <c r="L9" s="136"/>
      <c r="M9" s="121" t="s">
        <v>17</v>
      </c>
      <c r="N9" s="114"/>
      <c r="O9" s="114"/>
      <c r="P9" s="115"/>
      <c r="Q9" s="16">
        <f>'Monthly Summary Sheet'!$G$45</f>
        <v>0.05</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3" zoomScale="64" zoomScaleNormal="64" zoomScalePageLayoutView="57"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t="str">
        <f>'Monthly Summary Sheet'!$C$46</f>
        <v>Air insulated MV Switchgear: Housing</v>
      </c>
      <c r="F9" s="134"/>
      <c r="G9" s="134"/>
      <c r="H9" s="134"/>
      <c r="I9" s="135"/>
      <c r="J9" s="135"/>
      <c r="K9" s="135"/>
      <c r="L9" s="136"/>
      <c r="M9" s="121" t="s">
        <v>17</v>
      </c>
      <c r="N9" s="114"/>
      <c r="O9" s="114"/>
      <c r="P9" s="115"/>
      <c r="Q9" s="16">
        <f>'Monthly Summary Sheet'!$G$46</f>
        <v>0.25</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3" zoomScale="64" zoomScaleNormal="64" zoomScalePageLayoutView="57"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t="str">
        <f>'Monthly Summary Sheet'!$C$47</f>
        <v>Air insulated MV Switchgear: Switching Devices</v>
      </c>
      <c r="F9" s="134"/>
      <c r="G9" s="134"/>
      <c r="H9" s="134"/>
      <c r="I9" s="135"/>
      <c r="J9" s="135"/>
      <c r="K9" s="135"/>
      <c r="L9" s="136"/>
      <c r="M9" s="121" t="s">
        <v>17</v>
      </c>
      <c r="N9" s="114"/>
      <c r="O9" s="114"/>
      <c r="P9" s="115"/>
      <c r="Q9" s="16">
        <f>'Monthly Summary Sheet'!$G$47</f>
        <v>0.05</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3" zoomScale="64" zoomScaleNormal="64" zoomScalePageLayoutView="57"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t="str">
        <f>'Monthly Summary Sheet'!$C$48</f>
        <v>Bulk Material Handling</v>
      </c>
      <c r="F9" s="134"/>
      <c r="G9" s="134"/>
      <c r="H9" s="134"/>
      <c r="I9" s="135"/>
      <c r="J9" s="135"/>
      <c r="K9" s="135"/>
      <c r="L9" s="136"/>
      <c r="M9" s="121" t="s">
        <v>17</v>
      </c>
      <c r="N9" s="114"/>
      <c r="O9" s="114"/>
      <c r="P9" s="115"/>
      <c r="Q9" s="16">
        <f>'Monthly Summary Sheet'!$G$48</f>
        <v>0.85</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zoomScale="64" zoomScaleNormal="64" zoomScalePageLayoutView="57"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t="str">
        <f>'Monthly Summary Sheet'!$C$49</f>
        <v>Bulk Material Handling: Conveyer Idlers</v>
      </c>
      <c r="F9" s="134"/>
      <c r="G9" s="134"/>
      <c r="H9" s="134"/>
      <c r="I9" s="135"/>
      <c r="J9" s="135"/>
      <c r="K9" s="135"/>
      <c r="L9" s="136"/>
      <c r="M9" s="121" t="s">
        <v>17</v>
      </c>
      <c r="N9" s="114"/>
      <c r="O9" s="114"/>
      <c r="P9" s="115"/>
      <c r="Q9" s="16">
        <f>'Monthly Summary Sheet'!$G$49</f>
        <v>0.75</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7" zoomScale="75" zoomScaleNormal="75" workbookViewId="0">
      <selection activeCell="N11" sqref="N11:P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Sheet'!$C$14</f>
        <v>Steel Substation Structures</v>
      </c>
      <c r="F9" s="134"/>
      <c r="G9" s="134"/>
      <c r="H9" s="134"/>
      <c r="I9" s="134"/>
      <c r="J9" s="134"/>
      <c r="K9" s="134"/>
      <c r="L9" s="142"/>
      <c r="M9" s="121" t="s">
        <v>17</v>
      </c>
      <c r="N9" s="114"/>
      <c r="O9" s="114"/>
      <c r="P9" s="115"/>
      <c r="Q9" s="16">
        <f>'Monthly Summary Sheet'!$G$14</f>
        <v>1</v>
      </c>
      <c r="R9" s="121" t="s">
        <v>18</v>
      </c>
      <c r="S9" s="36"/>
      <c r="T9" s="17">
        <f>N49</f>
        <v>0</v>
      </c>
    </row>
    <row r="10" spans="2:20" s="7" customFormat="1" ht="27" customHeight="1" thickBot="1" x14ac:dyDescent="0.4">
      <c r="B10" s="12"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3&amp;RPAGE &amp;P OF &amp;N</oddFooter>
  </headerFooter>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zoomScale="64" zoomScaleNormal="64" zoomScalePageLayoutView="57"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t="str">
        <f>'Monthly Summary Sheet'!$C$50</f>
        <v>Bulk Material Handling: Structural Steel</v>
      </c>
      <c r="F9" s="134"/>
      <c r="G9" s="134"/>
      <c r="H9" s="134"/>
      <c r="I9" s="135"/>
      <c r="J9" s="135"/>
      <c r="K9" s="135"/>
      <c r="L9" s="136"/>
      <c r="M9" s="121" t="s">
        <v>17</v>
      </c>
      <c r="N9" s="114"/>
      <c r="O9" s="114"/>
      <c r="P9" s="115"/>
      <c r="Q9" s="16">
        <f>'Monthly Summary Sheet'!$G$50</f>
        <v>1</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zoomScale="64" zoomScaleNormal="64" zoomScalePageLayoutView="57"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t="str">
        <f>'Monthly Summary Sheet'!$C$51</f>
        <v>Bulk Material Handling: Rubber</v>
      </c>
      <c r="F9" s="134"/>
      <c r="G9" s="134"/>
      <c r="H9" s="134"/>
      <c r="I9" s="135"/>
      <c r="J9" s="135"/>
      <c r="K9" s="135"/>
      <c r="L9" s="136"/>
      <c r="M9" s="121" t="s">
        <v>17</v>
      </c>
      <c r="N9" s="114"/>
      <c r="O9" s="114"/>
      <c r="P9" s="115"/>
      <c r="Q9" s="16">
        <f>'Monthly Summary Sheet'!$G$51</f>
        <v>1</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zoomScale="64" zoomScaleNormal="64" zoomScalePageLayoutView="57"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t="str">
        <f>'Monthly Summary Sheet'!$C$52</f>
        <v>Bulk Material Handling: Conveyor Belt</v>
      </c>
      <c r="F9" s="134"/>
      <c r="G9" s="134"/>
      <c r="H9" s="134"/>
      <c r="I9" s="135"/>
      <c r="J9" s="135"/>
      <c r="K9" s="135"/>
      <c r="L9" s="136"/>
      <c r="M9" s="121" t="s">
        <v>17</v>
      </c>
      <c r="N9" s="114"/>
      <c r="O9" s="114"/>
      <c r="P9" s="115"/>
      <c r="Q9" s="16">
        <f>'Monthly Summary Sheet'!$G$52</f>
        <v>1</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3" zoomScale="64" zoomScaleNormal="64" zoomScalePageLayoutView="57"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t="str">
        <f>'Monthly Summary Sheet'!$C$53</f>
        <v>Bulk Material Handling: Pulleys</v>
      </c>
      <c r="F9" s="134"/>
      <c r="G9" s="134"/>
      <c r="H9" s="134"/>
      <c r="I9" s="135"/>
      <c r="J9" s="135"/>
      <c r="K9" s="135"/>
      <c r="L9" s="136"/>
      <c r="M9" s="121" t="s">
        <v>17</v>
      </c>
      <c r="N9" s="114"/>
      <c r="O9" s="114"/>
      <c r="P9" s="115"/>
      <c r="Q9" s="16">
        <f>'Monthly Summary Sheet'!$G$53</f>
        <v>0.6</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zoomScale="64" zoomScaleNormal="64" zoomScalePageLayoutView="57"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t="str">
        <f>'Monthly Summary Sheet'!$C$54</f>
        <v>Industrial Lead Acid Batteries</v>
      </c>
      <c r="F9" s="134"/>
      <c r="G9" s="134"/>
      <c r="H9" s="134"/>
      <c r="I9" s="135"/>
      <c r="J9" s="135"/>
      <c r="K9" s="135"/>
      <c r="L9" s="136"/>
      <c r="M9" s="121" t="s">
        <v>17</v>
      </c>
      <c r="N9" s="114"/>
      <c r="O9" s="114"/>
      <c r="P9" s="115"/>
      <c r="Q9" s="16">
        <f>'Monthly Summary Sheet'!$G$54</f>
        <v>0.5</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zoomScale="64" zoomScaleNormal="64" zoomScalePageLayoutView="57"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f>'Monthly Summary Sheet'!$C$55</f>
        <v>0</v>
      </c>
      <c r="F9" s="134"/>
      <c r="G9" s="134"/>
      <c r="H9" s="134"/>
      <c r="I9" s="135"/>
      <c r="J9" s="135"/>
      <c r="K9" s="135"/>
      <c r="L9" s="136"/>
      <c r="M9" s="121" t="s">
        <v>17</v>
      </c>
      <c r="N9" s="114"/>
      <c r="O9" s="114"/>
      <c r="P9" s="115"/>
      <c r="Q9" s="16">
        <f>'Monthly Summary Sheet'!$G$55</f>
        <v>0</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 t="shared" ref="S11:S48" si="0">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si="0"/>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zoomScale="64" zoomScaleNormal="64" zoomScalePageLayoutView="57" workbookViewId="0">
      <selection activeCell="N14" sqref="N14:P14"/>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55000000000000004">
      <c r="B9" s="50" t="s">
        <v>15</v>
      </c>
      <c r="C9" s="35"/>
      <c r="D9" s="36"/>
      <c r="E9" s="133">
        <f>'Monthly Summary Sheet'!$C$56</f>
        <v>0</v>
      </c>
      <c r="F9" s="134"/>
      <c r="G9" s="134"/>
      <c r="H9" s="134"/>
      <c r="I9" s="135"/>
      <c r="J9" s="135"/>
      <c r="K9" s="135"/>
      <c r="L9" s="136"/>
      <c r="M9" s="121" t="s">
        <v>17</v>
      </c>
      <c r="N9" s="114"/>
      <c r="O9" s="114"/>
      <c r="P9" s="115"/>
      <c r="Q9" s="16">
        <f>'Monthly Summary Sheet'!$G$56</f>
        <v>0</v>
      </c>
      <c r="R9" s="121" t="s">
        <v>18</v>
      </c>
      <c r="S9" s="36"/>
      <c r="T9" s="17">
        <f>N49</f>
        <v>0</v>
      </c>
    </row>
    <row r="10" spans="2:20" s="7" customFormat="1" ht="27" customHeight="1" thickBot="1" x14ac:dyDescent="0.4">
      <c r="B10" s="21"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 t="shared" ref="S11:S48" si="0">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si="0"/>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1&amp;RPAGE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E1" zoomScale="75" zoomScaleNormal="75" workbookViewId="0">
      <selection activeCell="N12" sqref="N12:P12"/>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Sheet'!$C$15</f>
        <v>Powerline Hardware</v>
      </c>
      <c r="F9" s="134"/>
      <c r="G9" s="134"/>
      <c r="H9" s="134"/>
      <c r="I9" s="134"/>
      <c r="J9" s="134"/>
      <c r="K9" s="134"/>
      <c r="L9" s="142"/>
      <c r="M9" s="121" t="s">
        <v>17</v>
      </c>
      <c r="N9" s="114"/>
      <c r="O9" s="114"/>
      <c r="P9" s="115"/>
      <c r="Q9" s="16">
        <f>'Monthly Summary Sheet'!$G$15</f>
        <v>1</v>
      </c>
      <c r="R9" s="121" t="s">
        <v>18</v>
      </c>
      <c r="S9" s="36"/>
      <c r="T9" s="17">
        <f>N49</f>
        <v>0</v>
      </c>
    </row>
    <row r="10" spans="2:20" s="7" customFormat="1" ht="27" customHeight="1" thickBot="1" x14ac:dyDescent="0.4">
      <c r="B10" s="12"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4&amp;RPAGE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7"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Sheet'!$C$16</f>
        <v>Street Light Steel Poles</v>
      </c>
      <c r="F9" s="134"/>
      <c r="G9" s="134"/>
      <c r="H9" s="134"/>
      <c r="I9" s="134"/>
      <c r="J9" s="134"/>
      <c r="K9" s="134"/>
      <c r="L9" s="142"/>
      <c r="M9" s="121" t="s">
        <v>17</v>
      </c>
      <c r="N9" s="114"/>
      <c r="O9" s="114"/>
      <c r="P9" s="115"/>
      <c r="Q9" s="16">
        <f>'Monthly Summary Sheet'!$G$16</f>
        <v>1</v>
      </c>
      <c r="R9" s="121" t="s">
        <v>18</v>
      </c>
      <c r="S9" s="36"/>
      <c r="T9" s="17">
        <f>N49</f>
        <v>0</v>
      </c>
    </row>
    <row r="10" spans="2:20" s="7" customFormat="1" ht="27" customHeight="1" thickBot="1" x14ac:dyDescent="0.4">
      <c r="B10" s="12"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5&amp;RPAGE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Sheet'!$C$17</f>
        <v>Steel Lattice Towers</v>
      </c>
      <c r="F9" s="134"/>
      <c r="G9" s="134"/>
      <c r="H9" s="134"/>
      <c r="I9" s="134"/>
      <c r="J9" s="134"/>
      <c r="K9" s="134"/>
      <c r="L9" s="142"/>
      <c r="M9" s="121" t="s">
        <v>17</v>
      </c>
      <c r="N9" s="114"/>
      <c r="O9" s="114"/>
      <c r="P9" s="115"/>
      <c r="Q9" s="16">
        <f>'Monthly Summary Sheet'!$G$17</f>
        <v>1</v>
      </c>
      <c r="R9" s="121" t="s">
        <v>18</v>
      </c>
      <c r="S9" s="36"/>
      <c r="T9" s="17">
        <f>N49</f>
        <v>0</v>
      </c>
    </row>
    <row r="10" spans="2:20" s="7" customFormat="1" ht="27" customHeight="1" thickBot="1" x14ac:dyDescent="0.4">
      <c r="B10" s="12"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6&amp;RPAGE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7"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Sheet'!$C$18</f>
        <v>Office Furniture</v>
      </c>
      <c r="F9" s="134"/>
      <c r="G9" s="134"/>
      <c r="H9" s="134"/>
      <c r="I9" s="134"/>
      <c r="J9" s="134"/>
      <c r="K9" s="134"/>
      <c r="L9" s="142"/>
      <c r="M9" s="121" t="s">
        <v>17</v>
      </c>
      <c r="N9" s="114"/>
      <c r="O9" s="114"/>
      <c r="P9" s="115"/>
      <c r="Q9" s="16">
        <f>'Monthly Summary Sheet'!$G$18</f>
        <v>0.85</v>
      </c>
      <c r="R9" s="121" t="s">
        <v>18</v>
      </c>
      <c r="S9" s="36"/>
      <c r="T9" s="17">
        <f>N49</f>
        <v>0</v>
      </c>
    </row>
    <row r="10" spans="2:20" s="7" customFormat="1" ht="27" customHeight="1" thickBot="1" x14ac:dyDescent="0.4">
      <c r="B10" s="12"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7&amp;RPAGE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49"/>
  <sheetViews>
    <sheetView topLeftCell="A4" zoomScale="75" zoomScaleNormal="75" workbookViewId="0">
      <selection activeCell="S11" sqref="S11:T11"/>
    </sheetView>
  </sheetViews>
  <sheetFormatPr defaultRowHeight="14.5" x14ac:dyDescent="0.35"/>
  <cols>
    <col min="1" max="1" width="1.81640625" customWidth="1"/>
    <col min="2" max="2" width="12.26953125" customWidth="1"/>
    <col min="3" max="3" width="10" customWidth="1"/>
    <col min="4" max="14" width="12" customWidth="1"/>
    <col min="15" max="15" width="10" customWidth="1"/>
    <col min="16" max="16" width="4.453125" customWidth="1"/>
    <col min="17" max="17" width="12.453125" customWidth="1"/>
    <col min="18" max="18" width="16.81640625" customWidth="1"/>
    <col min="19" max="19" width="11.26953125" customWidth="1"/>
    <col min="20" max="20" width="10" customWidth="1"/>
  </cols>
  <sheetData>
    <row r="1" spans="2:20" ht="16" thickBot="1" x14ac:dyDescent="0.4">
      <c r="B1" s="106" t="s">
        <v>20</v>
      </c>
      <c r="C1" s="118"/>
      <c r="D1" s="118"/>
      <c r="E1" s="118"/>
      <c r="F1" s="118"/>
      <c r="G1" s="118"/>
      <c r="H1" s="118"/>
      <c r="I1" s="118"/>
      <c r="J1" s="118"/>
      <c r="K1" s="118"/>
      <c r="L1" s="118"/>
      <c r="M1" s="118"/>
      <c r="N1" s="118"/>
      <c r="O1" s="118"/>
      <c r="P1" s="118"/>
      <c r="Q1" s="118"/>
      <c r="R1" s="118"/>
      <c r="S1" s="118"/>
      <c r="T1" s="119"/>
    </row>
    <row r="2" spans="2:20" ht="19.5" customHeight="1" thickBot="1" x14ac:dyDescent="0.4">
      <c r="B2" s="1" t="s">
        <v>0</v>
      </c>
      <c r="C2" s="46">
        <f>'Monthly Summary Sheet'!$C$2</f>
        <v>0</v>
      </c>
      <c r="D2" s="120"/>
      <c r="E2" s="120"/>
      <c r="F2" s="120"/>
      <c r="G2" s="120"/>
      <c r="H2" s="120"/>
      <c r="I2" s="120"/>
      <c r="J2" s="120"/>
      <c r="K2" s="120"/>
      <c r="L2" s="120"/>
      <c r="M2" s="120"/>
      <c r="N2" s="120"/>
      <c r="O2" s="120"/>
      <c r="P2" s="120"/>
      <c r="Q2" s="50" t="s">
        <v>1</v>
      </c>
      <c r="R2" s="116"/>
      <c r="S2" s="117">
        <f>'Monthly Summary Sheet'!$J$2</f>
        <v>0</v>
      </c>
      <c r="T2" s="36"/>
    </row>
    <row r="3" spans="2:20" ht="19.5" customHeight="1" thickBot="1" x14ac:dyDescent="0.4">
      <c r="B3" s="1" t="s">
        <v>2</v>
      </c>
      <c r="C3" s="55">
        <f>'Monthly Summary Sheet'!$C$4</f>
        <v>0</v>
      </c>
      <c r="D3" s="35"/>
      <c r="E3" s="35"/>
      <c r="F3" s="35"/>
      <c r="G3" s="35"/>
      <c r="H3" s="35"/>
      <c r="I3" s="35"/>
      <c r="J3" s="35"/>
      <c r="K3" s="35"/>
      <c r="L3" s="35"/>
      <c r="M3" s="35"/>
      <c r="N3" s="35"/>
      <c r="O3" s="35"/>
      <c r="P3" s="35"/>
      <c r="Q3" s="50" t="s">
        <v>3</v>
      </c>
      <c r="R3" s="116"/>
      <c r="S3" s="117"/>
      <c r="T3" s="36"/>
    </row>
    <row r="4" spans="2:20" ht="19.5" customHeight="1" thickBot="1" x14ac:dyDescent="0.4">
      <c r="B4" s="1" t="s">
        <v>4</v>
      </c>
      <c r="C4" s="55">
        <f>'Monthly Summary Sheet'!$C$5</f>
        <v>0</v>
      </c>
      <c r="D4" s="35"/>
      <c r="E4" s="35"/>
      <c r="F4" s="35"/>
      <c r="G4" s="35"/>
      <c r="H4" s="35"/>
      <c r="I4" s="35"/>
      <c r="J4" s="35"/>
      <c r="K4" s="35"/>
      <c r="L4" s="35"/>
      <c r="M4" s="35"/>
      <c r="N4" s="35"/>
      <c r="O4" s="35"/>
      <c r="P4" s="35"/>
      <c r="Q4" s="50" t="s">
        <v>5</v>
      </c>
      <c r="R4" s="116"/>
      <c r="S4" s="117">
        <f>'Monthly Summary Sheet'!$J$5</f>
        <v>0</v>
      </c>
      <c r="T4" s="36"/>
    </row>
    <row r="5" spans="2:20" ht="19.5" customHeight="1" thickBot="1" x14ac:dyDescent="0.4">
      <c r="B5" s="58"/>
      <c r="C5" s="59"/>
      <c r="D5" s="59"/>
      <c r="E5" s="59"/>
      <c r="F5" s="59"/>
      <c r="G5" s="59"/>
      <c r="H5" s="59"/>
      <c r="I5" s="59"/>
      <c r="J5" s="59"/>
      <c r="K5" s="59"/>
      <c r="L5" s="59"/>
      <c r="M5" s="59"/>
      <c r="N5" s="59"/>
      <c r="O5" s="59"/>
      <c r="P5" s="59"/>
      <c r="Q5" s="59"/>
      <c r="R5" s="59"/>
      <c r="S5" s="59"/>
      <c r="T5" s="60"/>
    </row>
    <row r="6" spans="2:20" ht="15" thickBot="1" x14ac:dyDescent="0.4">
      <c r="B6" s="50" t="s">
        <v>6</v>
      </c>
      <c r="C6" s="51"/>
      <c r="D6" s="51"/>
      <c r="E6" s="51"/>
      <c r="F6" s="51"/>
      <c r="G6" s="51"/>
      <c r="H6" s="51"/>
      <c r="I6" s="51"/>
      <c r="J6" s="51"/>
      <c r="K6" s="51"/>
      <c r="L6" s="51"/>
      <c r="M6" s="51"/>
      <c r="N6" s="51"/>
      <c r="O6" s="51"/>
      <c r="P6" s="52"/>
      <c r="Q6" s="11" t="s">
        <v>7</v>
      </c>
      <c r="R6" s="4"/>
      <c r="S6" s="11" t="s">
        <v>8</v>
      </c>
      <c r="T6" s="5"/>
    </row>
    <row r="7" spans="2:20" ht="34.5" customHeight="1" thickBot="1" x14ac:dyDescent="0.4">
      <c r="B7" s="46" t="s">
        <v>28</v>
      </c>
      <c r="C7" s="47"/>
      <c r="D7" s="47"/>
      <c r="E7" s="47"/>
      <c r="F7" s="47"/>
      <c r="G7" s="47"/>
      <c r="H7" s="47"/>
      <c r="I7" s="47"/>
      <c r="J7" s="47"/>
      <c r="K7" s="47"/>
      <c r="L7" s="47"/>
      <c r="M7" s="47"/>
      <c r="N7" s="47"/>
      <c r="O7" s="47"/>
      <c r="P7" s="47"/>
      <c r="Q7" s="47"/>
      <c r="R7" s="47"/>
      <c r="S7" s="47"/>
      <c r="T7" s="113"/>
    </row>
    <row r="8" spans="2:20" ht="23.25" customHeight="1" thickBot="1" x14ac:dyDescent="0.4">
      <c r="B8" s="55" t="s">
        <v>14</v>
      </c>
      <c r="C8" s="56"/>
      <c r="D8" s="56"/>
      <c r="E8" s="56"/>
      <c r="F8" s="56"/>
      <c r="G8" s="56"/>
      <c r="H8" s="56"/>
      <c r="I8" s="56"/>
      <c r="J8" s="56"/>
      <c r="K8" s="56"/>
      <c r="L8" s="56"/>
      <c r="M8" s="56"/>
      <c r="N8" s="56"/>
      <c r="O8" s="56"/>
      <c r="P8" s="114"/>
      <c r="Q8" s="114"/>
      <c r="R8" s="114"/>
      <c r="S8" s="114"/>
      <c r="T8" s="115"/>
    </row>
    <row r="9" spans="2:20" ht="29.25" customHeight="1" thickBot="1" x14ac:dyDescent="0.4">
      <c r="B9" s="50" t="s">
        <v>15</v>
      </c>
      <c r="C9" s="35"/>
      <c r="D9" s="36"/>
      <c r="E9" s="133" t="str">
        <f>'Monthly Summary Sheet'!$C$19</f>
        <v>Solar Water Heater Components</v>
      </c>
      <c r="F9" s="134"/>
      <c r="G9" s="134"/>
      <c r="H9" s="134"/>
      <c r="I9" s="134"/>
      <c r="J9" s="134"/>
      <c r="K9" s="134"/>
      <c r="L9" s="142"/>
      <c r="M9" s="121" t="s">
        <v>17</v>
      </c>
      <c r="N9" s="114"/>
      <c r="O9" s="114"/>
      <c r="P9" s="115"/>
      <c r="Q9" s="16">
        <f>'Monthly Summary Sheet'!$G$19</f>
        <v>0.7</v>
      </c>
      <c r="R9" s="121" t="s">
        <v>18</v>
      </c>
      <c r="S9" s="36"/>
      <c r="T9" s="17">
        <f>N49</f>
        <v>0</v>
      </c>
    </row>
    <row r="10" spans="2:20" s="7" customFormat="1" ht="27" customHeight="1" thickBot="1" x14ac:dyDescent="0.4">
      <c r="B10" s="12" t="s">
        <v>21</v>
      </c>
      <c r="C10" s="123" t="s">
        <v>22</v>
      </c>
      <c r="D10" s="124"/>
      <c r="E10" s="124"/>
      <c r="F10" s="123" t="s">
        <v>23</v>
      </c>
      <c r="G10" s="124"/>
      <c r="H10" s="129"/>
      <c r="I10" s="123" t="s">
        <v>24</v>
      </c>
      <c r="J10" s="124"/>
      <c r="K10" s="129"/>
      <c r="L10" s="123" t="s">
        <v>25</v>
      </c>
      <c r="M10" s="132"/>
      <c r="N10" s="123" t="s">
        <v>30</v>
      </c>
      <c r="O10" s="124"/>
      <c r="P10" s="129"/>
      <c r="Q10" s="13" t="s">
        <v>26</v>
      </c>
      <c r="R10" s="14" t="s">
        <v>31</v>
      </c>
      <c r="S10" s="130" t="s">
        <v>27</v>
      </c>
      <c r="T10" s="131"/>
    </row>
    <row r="11" spans="2:20" s="8" customFormat="1" ht="15" thickBot="1" x14ac:dyDescent="0.4">
      <c r="B11" s="3"/>
      <c r="C11" s="46"/>
      <c r="D11" s="47"/>
      <c r="E11" s="113"/>
      <c r="F11" s="122"/>
      <c r="G11" s="35"/>
      <c r="H11" s="36"/>
      <c r="I11" s="122"/>
      <c r="J11" s="35"/>
      <c r="K11" s="36"/>
      <c r="L11" s="122"/>
      <c r="M11" s="36"/>
      <c r="N11" s="65">
        <v>0</v>
      </c>
      <c r="O11" s="127"/>
      <c r="P11" s="128"/>
      <c r="Q11" s="6"/>
      <c r="R11" s="9"/>
      <c r="S11" s="125">
        <f>Q11*R11*N11</f>
        <v>0</v>
      </c>
      <c r="T11" s="126"/>
    </row>
    <row r="12" spans="2:20" s="8" customFormat="1" ht="15" thickBot="1" x14ac:dyDescent="0.4">
      <c r="B12" s="3"/>
      <c r="C12" s="46"/>
      <c r="D12" s="47"/>
      <c r="E12" s="113"/>
      <c r="F12" s="122"/>
      <c r="G12" s="35"/>
      <c r="H12" s="36"/>
      <c r="I12" s="122"/>
      <c r="J12" s="35"/>
      <c r="K12" s="36"/>
      <c r="L12" s="122"/>
      <c r="M12" s="36"/>
      <c r="N12" s="65"/>
      <c r="O12" s="127"/>
      <c r="P12" s="128"/>
      <c r="Q12" s="6"/>
      <c r="R12" s="9"/>
      <c r="S12" s="125">
        <f t="shared" ref="S12:S48" si="0">Q12*R12*N12</f>
        <v>0</v>
      </c>
      <c r="T12" s="126"/>
    </row>
    <row r="13" spans="2:20" s="8" customFormat="1" ht="15" thickBot="1" x14ac:dyDescent="0.4">
      <c r="B13" s="3"/>
      <c r="C13" s="46"/>
      <c r="D13" s="47"/>
      <c r="E13" s="113"/>
      <c r="F13" s="122"/>
      <c r="G13" s="35"/>
      <c r="H13" s="36"/>
      <c r="I13" s="122"/>
      <c r="J13" s="35"/>
      <c r="K13" s="36"/>
      <c r="L13" s="122"/>
      <c r="M13" s="36"/>
      <c r="N13" s="65"/>
      <c r="O13" s="127"/>
      <c r="P13" s="128"/>
      <c r="Q13" s="6"/>
      <c r="R13" s="9"/>
      <c r="S13" s="125">
        <f t="shared" si="0"/>
        <v>0</v>
      </c>
      <c r="T13" s="126"/>
    </row>
    <row r="14" spans="2:20" s="8" customFormat="1" ht="15" thickBot="1" x14ac:dyDescent="0.4">
      <c r="B14" s="3"/>
      <c r="C14" s="46"/>
      <c r="D14" s="47"/>
      <c r="E14" s="113"/>
      <c r="F14" s="122"/>
      <c r="G14" s="35"/>
      <c r="H14" s="36"/>
      <c r="I14" s="122"/>
      <c r="J14" s="35"/>
      <c r="K14" s="36"/>
      <c r="L14" s="122"/>
      <c r="M14" s="36"/>
      <c r="N14" s="65"/>
      <c r="O14" s="127"/>
      <c r="P14" s="128"/>
      <c r="Q14" s="6"/>
      <c r="R14" s="9"/>
      <c r="S14" s="125">
        <f t="shared" si="0"/>
        <v>0</v>
      </c>
      <c r="T14" s="126"/>
    </row>
    <row r="15" spans="2:20" s="8" customFormat="1" ht="15" thickBot="1" x14ac:dyDescent="0.4">
      <c r="B15" s="3"/>
      <c r="C15" s="46"/>
      <c r="D15" s="47"/>
      <c r="E15" s="113"/>
      <c r="F15" s="122"/>
      <c r="G15" s="35"/>
      <c r="H15" s="36"/>
      <c r="I15" s="122"/>
      <c r="J15" s="35"/>
      <c r="K15" s="36"/>
      <c r="L15" s="122"/>
      <c r="M15" s="36"/>
      <c r="N15" s="65"/>
      <c r="O15" s="127"/>
      <c r="P15" s="128"/>
      <c r="Q15" s="6"/>
      <c r="R15" s="9"/>
      <c r="S15" s="125">
        <f t="shared" si="0"/>
        <v>0</v>
      </c>
      <c r="T15" s="126"/>
    </row>
    <row r="16" spans="2:20" s="8" customFormat="1" ht="15" thickBot="1" x14ac:dyDescent="0.4">
      <c r="B16" s="3"/>
      <c r="C16" s="46"/>
      <c r="D16" s="47"/>
      <c r="E16" s="113"/>
      <c r="F16" s="122"/>
      <c r="G16" s="35"/>
      <c r="H16" s="36"/>
      <c r="I16" s="122"/>
      <c r="J16" s="35"/>
      <c r="K16" s="36"/>
      <c r="L16" s="122"/>
      <c r="M16" s="36"/>
      <c r="N16" s="65"/>
      <c r="O16" s="127"/>
      <c r="P16" s="128"/>
      <c r="Q16" s="6"/>
      <c r="R16" s="9"/>
      <c r="S16" s="125">
        <f t="shared" si="0"/>
        <v>0</v>
      </c>
      <c r="T16" s="126"/>
    </row>
    <row r="17" spans="2:20" s="8" customFormat="1" ht="15" thickBot="1" x14ac:dyDescent="0.4">
      <c r="B17" s="3"/>
      <c r="C17" s="46"/>
      <c r="D17" s="47"/>
      <c r="E17" s="113"/>
      <c r="F17" s="122"/>
      <c r="G17" s="35"/>
      <c r="H17" s="36"/>
      <c r="I17" s="122"/>
      <c r="J17" s="35"/>
      <c r="K17" s="36"/>
      <c r="L17" s="122"/>
      <c r="M17" s="36"/>
      <c r="N17" s="65"/>
      <c r="O17" s="127"/>
      <c r="P17" s="128"/>
      <c r="Q17" s="6"/>
      <c r="R17" s="9"/>
      <c r="S17" s="125">
        <f t="shared" si="0"/>
        <v>0</v>
      </c>
      <c r="T17" s="126"/>
    </row>
    <row r="18" spans="2:20" s="8" customFormat="1" ht="15" thickBot="1" x14ac:dyDescent="0.4">
      <c r="B18" s="3"/>
      <c r="C18" s="46"/>
      <c r="D18" s="47"/>
      <c r="E18" s="113"/>
      <c r="F18" s="122"/>
      <c r="G18" s="35"/>
      <c r="H18" s="36"/>
      <c r="I18" s="122"/>
      <c r="J18" s="35"/>
      <c r="K18" s="36"/>
      <c r="L18" s="122"/>
      <c r="M18" s="36"/>
      <c r="N18" s="65"/>
      <c r="O18" s="127"/>
      <c r="P18" s="128"/>
      <c r="Q18" s="6"/>
      <c r="R18" s="9"/>
      <c r="S18" s="125">
        <f t="shared" si="0"/>
        <v>0</v>
      </c>
      <c r="T18" s="126"/>
    </row>
    <row r="19" spans="2:20" s="8" customFormat="1" ht="15" thickBot="1" x14ac:dyDescent="0.4">
      <c r="B19" s="3"/>
      <c r="C19" s="46"/>
      <c r="D19" s="47"/>
      <c r="E19" s="113"/>
      <c r="F19" s="122"/>
      <c r="G19" s="35"/>
      <c r="H19" s="36"/>
      <c r="I19" s="122"/>
      <c r="J19" s="35"/>
      <c r="K19" s="36"/>
      <c r="L19" s="122"/>
      <c r="M19" s="36"/>
      <c r="N19" s="65"/>
      <c r="O19" s="127"/>
      <c r="P19" s="128"/>
      <c r="Q19" s="6"/>
      <c r="R19" s="9"/>
      <c r="S19" s="125">
        <f t="shared" si="0"/>
        <v>0</v>
      </c>
      <c r="T19" s="126"/>
    </row>
    <row r="20" spans="2:20" s="8" customFormat="1" ht="15" thickBot="1" x14ac:dyDescent="0.4">
      <c r="B20" s="3"/>
      <c r="C20" s="46"/>
      <c r="D20" s="47"/>
      <c r="E20" s="113"/>
      <c r="F20" s="122"/>
      <c r="G20" s="35"/>
      <c r="H20" s="36"/>
      <c r="I20" s="122"/>
      <c r="J20" s="35"/>
      <c r="K20" s="36"/>
      <c r="L20" s="122"/>
      <c r="M20" s="36"/>
      <c r="N20" s="65"/>
      <c r="O20" s="127"/>
      <c r="P20" s="128"/>
      <c r="Q20" s="6"/>
      <c r="R20" s="9"/>
      <c r="S20" s="125">
        <f t="shared" si="0"/>
        <v>0</v>
      </c>
      <c r="T20" s="126"/>
    </row>
    <row r="21" spans="2:20" s="8" customFormat="1" ht="15" thickBot="1" x14ac:dyDescent="0.4">
      <c r="B21" s="3"/>
      <c r="C21" s="46"/>
      <c r="D21" s="47"/>
      <c r="E21" s="113"/>
      <c r="F21" s="122"/>
      <c r="G21" s="35"/>
      <c r="H21" s="36"/>
      <c r="I21" s="122"/>
      <c r="J21" s="35"/>
      <c r="K21" s="36"/>
      <c r="L21" s="122"/>
      <c r="M21" s="36"/>
      <c r="N21" s="65"/>
      <c r="O21" s="127"/>
      <c r="P21" s="128"/>
      <c r="Q21" s="6"/>
      <c r="R21" s="9"/>
      <c r="S21" s="125">
        <f t="shared" si="0"/>
        <v>0</v>
      </c>
      <c r="T21" s="126"/>
    </row>
    <row r="22" spans="2:20" s="8" customFormat="1" ht="15" thickBot="1" x14ac:dyDescent="0.4">
      <c r="B22" s="3"/>
      <c r="C22" s="46"/>
      <c r="D22" s="47"/>
      <c r="E22" s="113"/>
      <c r="F22" s="122"/>
      <c r="G22" s="35"/>
      <c r="H22" s="36"/>
      <c r="I22" s="122"/>
      <c r="J22" s="35"/>
      <c r="K22" s="36"/>
      <c r="L22" s="122"/>
      <c r="M22" s="36"/>
      <c r="N22" s="65"/>
      <c r="O22" s="127"/>
      <c r="P22" s="128"/>
      <c r="Q22" s="6"/>
      <c r="R22" s="9"/>
      <c r="S22" s="125">
        <f t="shared" si="0"/>
        <v>0</v>
      </c>
      <c r="T22" s="126"/>
    </row>
    <row r="23" spans="2:20" s="8" customFormat="1" ht="15" thickBot="1" x14ac:dyDescent="0.4">
      <c r="B23" s="3"/>
      <c r="C23" s="46"/>
      <c r="D23" s="47"/>
      <c r="E23" s="113"/>
      <c r="F23" s="122"/>
      <c r="G23" s="35"/>
      <c r="H23" s="36"/>
      <c r="I23" s="122"/>
      <c r="J23" s="35"/>
      <c r="K23" s="36"/>
      <c r="L23" s="122"/>
      <c r="M23" s="36"/>
      <c r="N23" s="65"/>
      <c r="O23" s="127"/>
      <c r="P23" s="128"/>
      <c r="Q23" s="6"/>
      <c r="R23" s="9"/>
      <c r="S23" s="125">
        <f t="shared" si="0"/>
        <v>0</v>
      </c>
      <c r="T23" s="126"/>
    </row>
    <row r="24" spans="2:20" s="8" customFormat="1" ht="15" thickBot="1" x14ac:dyDescent="0.4">
      <c r="B24" s="3"/>
      <c r="C24" s="46"/>
      <c r="D24" s="47"/>
      <c r="E24" s="113"/>
      <c r="F24" s="122"/>
      <c r="G24" s="35"/>
      <c r="H24" s="36"/>
      <c r="I24" s="122"/>
      <c r="J24" s="35"/>
      <c r="K24" s="36"/>
      <c r="L24" s="122"/>
      <c r="M24" s="36"/>
      <c r="N24" s="65"/>
      <c r="O24" s="127"/>
      <c r="P24" s="128"/>
      <c r="Q24" s="6"/>
      <c r="R24" s="9"/>
      <c r="S24" s="125">
        <f t="shared" si="0"/>
        <v>0</v>
      </c>
      <c r="T24" s="126"/>
    </row>
    <row r="25" spans="2:20" s="8" customFormat="1" ht="15" thickBot="1" x14ac:dyDescent="0.4">
      <c r="B25" s="3"/>
      <c r="C25" s="46"/>
      <c r="D25" s="47"/>
      <c r="E25" s="113"/>
      <c r="F25" s="122"/>
      <c r="G25" s="35"/>
      <c r="H25" s="36"/>
      <c r="I25" s="122"/>
      <c r="J25" s="35"/>
      <c r="K25" s="36"/>
      <c r="L25" s="122"/>
      <c r="M25" s="36"/>
      <c r="N25" s="65"/>
      <c r="O25" s="127"/>
      <c r="P25" s="128"/>
      <c r="Q25" s="6"/>
      <c r="R25" s="9"/>
      <c r="S25" s="125">
        <f t="shared" si="0"/>
        <v>0</v>
      </c>
      <c r="T25" s="126"/>
    </row>
    <row r="26" spans="2:20" s="8" customFormat="1" ht="15" thickBot="1" x14ac:dyDescent="0.4">
      <c r="B26" s="3"/>
      <c r="C26" s="46"/>
      <c r="D26" s="47"/>
      <c r="E26" s="113"/>
      <c r="F26" s="122"/>
      <c r="G26" s="35"/>
      <c r="H26" s="36"/>
      <c r="I26" s="122"/>
      <c r="J26" s="35"/>
      <c r="K26" s="36"/>
      <c r="L26" s="122"/>
      <c r="M26" s="36"/>
      <c r="N26" s="65"/>
      <c r="O26" s="127"/>
      <c r="P26" s="128"/>
      <c r="Q26" s="6"/>
      <c r="R26" s="9"/>
      <c r="S26" s="125">
        <f t="shared" si="0"/>
        <v>0</v>
      </c>
      <c r="T26" s="126"/>
    </row>
    <row r="27" spans="2:20" s="8" customFormat="1" ht="15" thickBot="1" x14ac:dyDescent="0.4">
      <c r="B27" s="3"/>
      <c r="C27" s="46"/>
      <c r="D27" s="47"/>
      <c r="E27" s="113"/>
      <c r="F27" s="122"/>
      <c r="G27" s="35"/>
      <c r="H27" s="36"/>
      <c r="I27" s="122"/>
      <c r="J27" s="35"/>
      <c r="K27" s="36"/>
      <c r="L27" s="122"/>
      <c r="M27" s="36"/>
      <c r="N27" s="65"/>
      <c r="O27" s="127"/>
      <c r="P27" s="128"/>
      <c r="Q27" s="6"/>
      <c r="R27" s="9"/>
      <c r="S27" s="125">
        <f t="shared" si="0"/>
        <v>0</v>
      </c>
      <c r="T27" s="126"/>
    </row>
    <row r="28" spans="2:20" s="8" customFormat="1" ht="15" thickBot="1" x14ac:dyDescent="0.4">
      <c r="B28" s="3"/>
      <c r="C28" s="46"/>
      <c r="D28" s="47"/>
      <c r="E28" s="113"/>
      <c r="F28" s="122"/>
      <c r="G28" s="35"/>
      <c r="H28" s="36"/>
      <c r="I28" s="122"/>
      <c r="J28" s="35"/>
      <c r="K28" s="36"/>
      <c r="L28" s="122"/>
      <c r="M28" s="36"/>
      <c r="N28" s="65"/>
      <c r="O28" s="127"/>
      <c r="P28" s="128"/>
      <c r="Q28" s="6"/>
      <c r="R28" s="9"/>
      <c r="S28" s="125">
        <f t="shared" si="0"/>
        <v>0</v>
      </c>
      <c r="T28" s="126"/>
    </row>
    <row r="29" spans="2:20" s="8" customFormat="1" ht="15" thickBot="1" x14ac:dyDescent="0.4">
      <c r="B29" s="3"/>
      <c r="C29" s="46"/>
      <c r="D29" s="47"/>
      <c r="E29" s="113"/>
      <c r="F29" s="122"/>
      <c r="G29" s="35"/>
      <c r="H29" s="36"/>
      <c r="I29" s="122"/>
      <c r="J29" s="35"/>
      <c r="K29" s="36"/>
      <c r="L29" s="122"/>
      <c r="M29" s="36"/>
      <c r="N29" s="65"/>
      <c r="O29" s="127"/>
      <c r="P29" s="128"/>
      <c r="Q29" s="6"/>
      <c r="R29" s="9"/>
      <c r="S29" s="125">
        <f t="shared" si="0"/>
        <v>0</v>
      </c>
      <c r="T29" s="126"/>
    </row>
    <row r="30" spans="2:20" s="8" customFormat="1" ht="15" thickBot="1" x14ac:dyDescent="0.4">
      <c r="B30" s="3"/>
      <c r="C30" s="46"/>
      <c r="D30" s="47"/>
      <c r="E30" s="113"/>
      <c r="F30" s="122"/>
      <c r="G30" s="35"/>
      <c r="H30" s="36"/>
      <c r="I30" s="122"/>
      <c r="J30" s="35"/>
      <c r="K30" s="36"/>
      <c r="L30" s="122"/>
      <c r="M30" s="36"/>
      <c r="N30" s="65"/>
      <c r="O30" s="127"/>
      <c r="P30" s="128"/>
      <c r="Q30" s="6"/>
      <c r="R30" s="9"/>
      <c r="S30" s="125">
        <f t="shared" si="0"/>
        <v>0</v>
      </c>
      <c r="T30" s="126"/>
    </row>
    <row r="31" spans="2:20" s="8" customFormat="1" ht="15" thickBot="1" x14ac:dyDescent="0.4">
      <c r="B31" s="3"/>
      <c r="C31" s="46"/>
      <c r="D31" s="47"/>
      <c r="E31" s="113"/>
      <c r="F31" s="122"/>
      <c r="G31" s="35"/>
      <c r="H31" s="36"/>
      <c r="I31" s="122"/>
      <c r="J31" s="35"/>
      <c r="K31" s="36"/>
      <c r="L31" s="122"/>
      <c r="M31" s="36"/>
      <c r="N31" s="65"/>
      <c r="O31" s="127"/>
      <c r="P31" s="128"/>
      <c r="Q31" s="6"/>
      <c r="R31" s="9"/>
      <c r="S31" s="125">
        <f t="shared" si="0"/>
        <v>0</v>
      </c>
      <c r="T31" s="126"/>
    </row>
    <row r="32" spans="2:20" s="8" customFormat="1" ht="15" thickBot="1" x14ac:dyDescent="0.4">
      <c r="B32" s="3"/>
      <c r="C32" s="46"/>
      <c r="D32" s="47"/>
      <c r="E32" s="113"/>
      <c r="F32" s="122"/>
      <c r="G32" s="35"/>
      <c r="H32" s="36"/>
      <c r="I32" s="122"/>
      <c r="J32" s="35"/>
      <c r="K32" s="36"/>
      <c r="L32" s="122"/>
      <c r="M32" s="36"/>
      <c r="N32" s="65"/>
      <c r="O32" s="127"/>
      <c r="P32" s="128"/>
      <c r="Q32" s="6"/>
      <c r="R32" s="9"/>
      <c r="S32" s="125">
        <f t="shared" si="0"/>
        <v>0</v>
      </c>
      <c r="T32" s="126"/>
    </row>
    <row r="33" spans="2:20" s="8" customFormat="1" ht="15" thickBot="1" x14ac:dyDescent="0.4">
      <c r="B33" s="3"/>
      <c r="C33" s="46"/>
      <c r="D33" s="47"/>
      <c r="E33" s="113"/>
      <c r="F33" s="122"/>
      <c r="G33" s="35"/>
      <c r="H33" s="36"/>
      <c r="I33" s="122"/>
      <c r="J33" s="35"/>
      <c r="K33" s="36"/>
      <c r="L33" s="122"/>
      <c r="M33" s="36"/>
      <c r="N33" s="65"/>
      <c r="O33" s="127"/>
      <c r="P33" s="128"/>
      <c r="Q33" s="6"/>
      <c r="R33" s="9"/>
      <c r="S33" s="125">
        <f t="shared" si="0"/>
        <v>0</v>
      </c>
      <c r="T33" s="126"/>
    </row>
    <row r="34" spans="2:20" s="8" customFormat="1" ht="15" thickBot="1" x14ac:dyDescent="0.4">
      <c r="B34" s="3"/>
      <c r="C34" s="46"/>
      <c r="D34" s="47"/>
      <c r="E34" s="113"/>
      <c r="F34" s="122"/>
      <c r="G34" s="35"/>
      <c r="H34" s="36"/>
      <c r="I34" s="122"/>
      <c r="J34" s="35"/>
      <c r="K34" s="36"/>
      <c r="L34" s="122"/>
      <c r="M34" s="36"/>
      <c r="N34" s="65"/>
      <c r="O34" s="127"/>
      <c r="P34" s="128"/>
      <c r="Q34" s="6"/>
      <c r="R34" s="9"/>
      <c r="S34" s="125">
        <f t="shared" si="0"/>
        <v>0</v>
      </c>
      <c r="T34" s="126"/>
    </row>
    <row r="35" spans="2:20" s="8" customFormat="1" ht="15" thickBot="1" x14ac:dyDescent="0.4">
      <c r="B35" s="3"/>
      <c r="C35" s="46"/>
      <c r="D35" s="47"/>
      <c r="E35" s="113"/>
      <c r="F35" s="122"/>
      <c r="G35" s="35"/>
      <c r="H35" s="36"/>
      <c r="I35" s="122"/>
      <c r="J35" s="35"/>
      <c r="K35" s="36"/>
      <c r="L35" s="122"/>
      <c r="M35" s="36"/>
      <c r="N35" s="65"/>
      <c r="O35" s="127"/>
      <c r="P35" s="128"/>
      <c r="Q35" s="6"/>
      <c r="R35" s="9"/>
      <c r="S35" s="125">
        <f t="shared" si="0"/>
        <v>0</v>
      </c>
      <c r="T35" s="126"/>
    </row>
    <row r="36" spans="2:20" s="8" customFormat="1" ht="15" thickBot="1" x14ac:dyDescent="0.4">
      <c r="B36" s="3"/>
      <c r="C36" s="46"/>
      <c r="D36" s="47"/>
      <c r="E36" s="113"/>
      <c r="F36" s="122"/>
      <c r="G36" s="35"/>
      <c r="H36" s="36"/>
      <c r="I36" s="122"/>
      <c r="J36" s="35"/>
      <c r="K36" s="36"/>
      <c r="L36" s="122"/>
      <c r="M36" s="36"/>
      <c r="N36" s="65"/>
      <c r="O36" s="127"/>
      <c r="P36" s="128"/>
      <c r="Q36" s="6"/>
      <c r="R36" s="9"/>
      <c r="S36" s="125">
        <f t="shared" si="0"/>
        <v>0</v>
      </c>
      <c r="T36" s="126"/>
    </row>
    <row r="37" spans="2:20" s="8" customFormat="1" ht="15" thickBot="1" x14ac:dyDescent="0.4">
      <c r="B37" s="3"/>
      <c r="C37" s="46"/>
      <c r="D37" s="47"/>
      <c r="E37" s="113"/>
      <c r="F37" s="122"/>
      <c r="G37" s="35"/>
      <c r="H37" s="36"/>
      <c r="I37" s="122"/>
      <c r="J37" s="35"/>
      <c r="K37" s="36"/>
      <c r="L37" s="122"/>
      <c r="M37" s="36"/>
      <c r="N37" s="65"/>
      <c r="O37" s="127"/>
      <c r="P37" s="128"/>
      <c r="Q37" s="6"/>
      <c r="R37" s="9"/>
      <c r="S37" s="125">
        <f t="shared" si="0"/>
        <v>0</v>
      </c>
      <c r="T37" s="126"/>
    </row>
    <row r="38" spans="2:20" s="8" customFormat="1" ht="15" thickBot="1" x14ac:dyDescent="0.4">
      <c r="B38" s="3"/>
      <c r="C38" s="46"/>
      <c r="D38" s="47"/>
      <c r="E38" s="113"/>
      <c r="F38" s="122"/>
      <c r="G38" s="35"/>
      <c r="H38" s="36"/>
      <c r="I38" s="122"/>
      <c r="J38" s="35"/>
      <c r="K38" s="36"/>
      <c r="L38" s="122"/>
      <c r="M38" s="36"/>
      <c r="N38" s="65"/>
      <c r="O38" s="127"/>
      <c r="P38" s="128"/>
      <c r="Q38" s="6"/>
      <c r="R38" s="9"/>
      <c r="S38" s="125">
        <f t="shared" si="0"/>
        <v>0</v>
      </c>
      <c r="T38" s="126"/>
    </row>
    <row r="39" spans="2:20" s="8" customFormat="1" ht="15" thickBot="1" x14ac:dyDescent="0.4">
      <c r="B39" s="3"/>
      <c r="C39" s="46"/>
      <c r="D39" s="47"/>
      <c r="E39" s="113"/>
      <c r="F39" s="122"/>
      <c r="G39" s="35"/>
      <c r="H39" s="36"/>
      <c r="I39" s="122"/>
      <c r="J39" s="35"/>
      <c r="K39" s="36"/>
      <c r="L39" s="122"/>
      <c r="M39" s="36"/>
      <c r="N39" s="65"/>
      <c r="O39" s="127"/>
      <c r="P39" s="128"/>
      <c r="Q39" s="6"/>
      <c r="R39" s="9"/>
      <c r="S39" s="125">
        <f t="shared" si="0"/>
        <v>0</v>
      </c>
      <c r="T39" s="126"/>
    </row>
    <row r="40" spans="2:20" s="8" customFormat="1" ht="15" thickBot="1" x14ac:dyDescent="0.4">
      <c r="B40" s="3"/>
      <c r="C40" s="46"/>
      <c r="D40" s="47"/>
      <c r="E40" s="113"/>
      <c r="F40" s="122"/>
      <c r="G40" s="35"/>
      <c r="H40" s="36"/>
      <c r="I40" s="122"/>
      <c r="J40" s="35"/>
      <c r="K40" s="36"/>
      <c r="L40" s="122"/>
      <c r="M40" s="36"/>
      <c r="N40" s="65"/>
      <c r="O40" s="127"/>
      <c r="P40" s="128"/>
      <c r="Q40" s="6"/>
      <c r="R40" s="9"/>
      <c r="S40" s="125">
        <f t="shared" si="0"/>
        <v>0</v>
      </c>
      <c r="T40" s="126"/>
    </row>
    <row r="41" spans="2:20" s="8" customFormat="1" ht="15" thickBot="1" x14ac:dyDescent="0.4">
      <c r="B41" s="3"/>
      <c r="C41" s="46"/>
      <c r="D41" s="47"/>
      <c r="E41" s="113"/>
      <c r="F41" s="122"/>
      <c r="G41" s="35"/>
      <c r="H41" s="36"/>
      <c r="I41" s="122"/>
      <c r="J41" s="35"/>
      <c r="K41" s="36"/>
      <c r="L41" s="122"/>
      <c r="M41" s="36"/>
      <c r="N41" s="65"/>
      <c r="O41" s="127"/>
      <c r="P41" s="128"/>
      <c r="Q41" s="6"/>
      <c r="R41" s="9"/>
      <c r="S41" s="125">
        <f t="shared" si="0"/>
        <v>0</v>
      </c>
      <c r="T41" s="126"/>
    </row>
    <row r="42" spans="2:20" s="8" customFormat="1" ht="15" thickBot="1" x14ac:dyDescent="0.4">
      <c r="B42" s="3"/>
      <c r="C42" s="46"/>
      <c r="D42" s="47"/>
      <c r="E42" s="113"/>
      <c r="F42" s="122"/>
      <c r="G42" s="35"/>
      <c r="H42" s="36"/>
      <c r="I42" s="122"/>
      <c r="J42" s="35"/>
      <c r="K42" s="36"/>
      <c r="L42" s="122"/>
      <c r="M42" s="36"/>
      <c r="N42" s="65"/>
      <c r="O42" s="127"/>
      <c r="P42" s="128"/>
      <c r="Q42" s="6"/>
      <c r="R42" s="9"/>
      <c r="S42" s="125">
        <f t="shared" si="0"/>
        <v>0</v>
      </c>
      <c r="T42" s="126"/>
    </row>
    <row r="43" spans="2:20" s="8" customFormat="1" ht="15" thickBot="1" x14ac:dyDescent="0.4">
      <c r="B43" s="3"/>
      <c r="C43" s="46"/>
      <c r="D43" s="47"/>
      <c r="E43" s="113"/>
      <c r="F43" s="122"/>
      <c r="G43" s="35"/>
      <c r="H43" s="36"/>
      <c r="I43" s="122"/>
      <c r="J43" s="35"/>
      <c r="K43" s="36"/>
      <c r="L43" s="122"/>
      <c r="M43" s="36"/>
      <c r="N43" s="65"/>
      <c r="O43" s="127"/>
      <c r="P43" s="128"/>
      <c r="Q43" s="6"/>
      <c r="R43" s="9"/>
      <c r="S43" s="125">
        <f t="shared" si="0"/>
        <v>0</v>
      </c>
      <c r="T43" s="126"/>
    </row>
    <row r="44" spans="2:20" s="8" customFormat="1" ht="15" thickBot="1" x14ac:dyDescent="0.4">
      <c r="B44" s="3"/>
      <c r="C44" s="46"/>
      <c r="D44" s="47"/>
      <c r="E44" s="113"/>
      <c r="F44" s="122"/>
      <c r="G44" s="35"/>
      <c r="H44" s="36"/>
      <c r="I44" s="122"/>
      <c r="J44" s="35"/>
      <c r="K44" s="36"/>
      <c r="L44" s="122"/>
      <c r="M44" s="36"/>
      <c r="N44" s="65"/>
      <c r="O44" s="127"/>
      <c r="P44" s="128"/>
      <c r="Q44" s="6"/>
      <c r="R44" s="9"/>
      <c r="S44" s="125">
        <f t="shared" si="0"/>
        <v>0</v>
      </c>
      <c r="T44" s="126"/>
    </row>
    <row r="45" spans="2:20" s="8" customFormat="1" ht="15" thickBot="1" x14ac:dyDescent="0.4">
      <c r="B45" s="3"/>
      <c r="C45" s="46"/>
      <c r="D45" s="47"/>
      <c r="E45" s="113"/>
      <c r="F45" s="122"/>
      <c r="G45" s="35"/>
      <c r="H45" s="36"/>
      <c r="I45" s="122"/>
      <c r="J45" s="35"/>
      <c r="K45" s="36"/>
      <c r="L45" s="122"/>
      <c r="M45" s="36"/>
      <c r="N45" s="65"/>
      <c r="O45" s="127"/>
      <c r="P45" s="128"/>
      <c r="Q45" s="6"/>
      <c r="R45" s="9"/>
      <c r="S45" s="125">
        <f t="shared" si="0"/>
        <v>0</v>
      </c>
      <c r="T45" s="126"/>
    </row>
    <row r="46" spans="2:20" s="8" customFormat="1" ht="15" thickBot="1" x14ac:dyDescent="0.4">
      <c r="B46" s="3"/>
      <c r="C46" s="46"/>
      <c r="D46" s="47"/>
      <c r="E46" s="113"/>
      <c r="F46" s="122"/>
      <c r="G46" s="35"/>
      <c r="H46" s="36"/>
      <c r="I46" s="122"/>
      <c r="J46" s="35"/>
      <c r="K46" s="36"/>
      <c r="L46" s="122"/>
      <c r="M46" s="36"/>
      <c r="N46" s="65"/>
      <c r="O46" s="127"/>
      <c r="P46" s="128"/>
      <c r="Q46" s="6"/>
      <c r="R46" s="9"/>
      <c r="S46" s="125">
        <f t="shared" si="0"/>
        <v>0</v>
      </c>
      <c r="T46" s="126"/>
    </row>
    <row r="47" spans="2:20" s="8" customFormat="1" ht="15" thickBot="1" x14ac:dyDescent="0.4">
      <c r="B47" s="3"/>
      <c r="C47" s="46"/>
      <c r="D47" s="47"/>
      <c r="E47" s="113"/>
      <c r="F47" s="122"/>
      <c r="G47" s="35"/>
      <c r="H47" s="36"/>
      <c r="I47" s="122"/>
      <c r="J47" s="35"/>
      <c r="K47" s="36"/>
      <c r="L47" s="122"/>
      <c r="M47" s="36"/>
      <c r="N47" s="65"/>
      <c r="O47" s="127"/>
      <c r="P47" s="128"/>
      <c r="Q47" s="6"/>
      <c r="R47" s="9"/>
      <c r="S47" s="125">
        <f t="shared" si="0"/>
        <v>0</v>
      </c>
      <c r="T47" s="126"/>
    </row>
    <row r="48" spans="2:20" s="8" customFormat="1" ht="15" thickBot="1" x14ac:dyDescent="0.4">
      <c r="B48" s="3"/>
      <c r="C48" s="46"/>
      <c r="D48" s="47"/>
      <c r="E48" s="113"/>
      <c r="F48" s="122"/>
      <c r="G48" s="35"/>
      <c r="H48" s="36"/>
      <c r="I48" s="122"/>
      <c r="J48" s="35"/>
      <c r="K48" s="36"/>
      <c r="L48" s="122"/>
      <c r="M48" s="36"/>
      <c r="N48" s="65"/>
      <c r="O48" s="127"/>
      <c r="P48" s="128"/>
      <c r="Q48" s="6"/>
      <c r="R48" s="9"/>
      <c r="S48" s="125">
        <f t="shared" si="0"/>
        <v>0</v>
      </c>
      <c r="T48" s="126"/>
    </row>
    <row r="49" spans="2:20" ht="15" thickBot="1" x14ac:dyDescent="0.4">
      <c r="B49" s="10"/>
      <c r="C49" s="137"/>
      <c r="D49" s="138"/>
      <c r="E49" s="138"/>
      <c r="F49" s="138"/>
      <c r="G49" s="138"/>
      <c r="H49" s="138"/>
      <c r="I49" s="138"/>
      <c r="J49" s="138"/>
      <c r="K49" s="138"/>
      <c r="L49" s="139" t="s">
        <v>32</v>
      </c>
      <c r="M49" s="115"/>
      <c r="N49" s="65">
        <f>AVERAGE(N11:P48)</f>
        <v>0</v>
      </c>
      <c r="O49" s="127"/>
      <c r="P49" s="128"/>
      <c r="Q49" s="140" t="s">
        <v>29</v>
      </c>
      <c r="R49" s="141"/>
      <c r="S49" s="125">
        <f>SUM(S11:T48)</f>
        <v>0</v>
      </c>
      <c r="T49" s="126"/>
    </row>
  </sheetData>
  <mergeCells count="259">
    <mergeCell ref="S49:T49"/>
    <mergeCell ref="C49:E49"/>
    <mergeCell ref="F49:H49"/>
    <mergeCell ref="I49:K49"/>
    <mergeCell ref="L49:M49"/>
    <mergeCell ref="N49:P49"/>
    <mergeCell ref="Q49:R49"/>
    <mergeCell ref="C48:E48"/>
    <mergeCell ref="F48:H48"/>
    <mergeCell ref="I48:K48"/>
    <mergeCell ref="L48:M48"/>
    <mergeCell ref="N48:P48"/>
    <mergeCell ref="S48:T48"/>
    <mergeCell ref="C47:E47"/>
    <mergeCell ref="F47:H47"/>
    <mergeCell ref="I47:K47"/>
    <mergeCell ref="L47:M47"/>
    <mergeCell ref="N47:P47"/>
    <mergeCell ref="S47:T47"/>
    <mergeCell ref="C46:E46"/>
    <mergeCell ref="F46:H46"/>
    <mergeCell ref="I46:K46"/>
    <mergeCell ref="L46:M46"/>
    <mergeCell ref="N46:P46"/>
    <mergeCell ref="S46:T46"/>
    <mergeCell ref="C45:E45"/>
    <mergeCell ref="F45:H45"/>
    <mergeCell ref="I45:K45"/>
    <mergeCell ref="L45:M45"/>
    <mergeCell ref="N45:P45"/>
    <mergeCell ref="S45:T45"/>
    <mergeCell ref="C44:E44"/>
    <mergeCell ref="F44:H44"/>
    <mergeCell ref="I44:K44"/>
    <mergeCell ref="L44:M44"/>
    <mergeCell ref="N44:P44"/>
    <mergeCell ref="S44:T44"/>
    <mergeCell ref="C43:E43"/>
    <mergeCell ref="F43:H43"/>
    <mergeCell ref="I43:K43"/>
    <mergeCell ref="L43:M43"/>
    <mergeCell ref="N43:P43"/>
    <mergeCell ref="S43:T43"/>
    <mergeCell ref="C42:E42"/>
    <mergeCell ref="F42:H42"/>
    <mergeCell ref="I42:K42"/>
    <mergeCell ref="L42:M42"/>
    <mergeCell ref="N42:P42"/>
    <mergeCell ref="S42:T42"/>
    <mergeCell ref="C41:E41"/>
    <mergeCell ref="F41:H41"/>
    <mergeCell ref="I41:K41"/>
    <mergeCell ref="L41:M41"/>
    <mergeCell ref="N41:P41"/>
    <mergeCell ref="S41:T41"/>
    <mergeCell ref="C40:E40"/>
    <mergeCell ref="F40:H40"/>
    <mergeCell ref="I40:K40"/>
    <mergeCell ref="L40:M40"/>
    <mergeCell ref="N40:P40"/>
    <mergeCell ref="S40:T40"/>
    <mergeCell ref="C39:E39"/>
    <mergeCell ref="F39:H39"/>
    <mergeCell ref="I39:K39"/>
    <mergeCell ref="L39:M39"/>
    <mergeCell ref="N39:P39"/>
    <mergeCell ref="S39:T39"/>
    <mergeCell ref="C38:E38"/>
    <mergeCell ref="F38:H38"/>
    <mergeCell ref="I38:K38"/>
    <mergeCell ref="L38:M38"/>
    <mergeCell ref="N38:P38"/>
    <mergeCell ref="S38:T38"/>
    <mergeCell ref="C37:E37"/>
    <mergeCell ref="F37:H37"/>
    <mergeCell ref="I37:K37"/>
    <mergeCell ref="L37:M37"/>
    <mergeCell ref="N37:P37"/>
    <mergeCell ref="S37:T37"/>
    <mergeCell ref="C36:E36"/>
    <mergeCell ref="F36:H36"/>
    <mergeCell ref="I36:K36"/>
    <mergeCell ref="L36:M36"/>
    <mergeCell ref="N36:P36"/>
    <mergeCell ref="S36:T36"/>
    <mergeCell ref="C35:E35"/>
    <mergeCell ref="F35:H35"/>
    <mergeCell ref="I35:K35"/>
    <mergeCell ref="L35:M35"/>
    <mergeCell ref="N35:P35"/>
    <mergeCell ref="S35:T35"/>
    <mergeCell ref="C34:E34"/>
    <mergeCell ref="F34:H34"/>
    <mergeCell ref="I34:K34"/>
    <mergeCell ref="L34:M34"/>
    <mergeCell ref="N34:P34"/>
    <mergeCell ref="S34:T34"/>
    <mergeCell ref="C33:E33"/>
    <mergeCell ref="F33:H33"/>
    <mergeCell ref="I33:K33"/>
    <mergeCell ref="L33:M33"/>
    <mergeCell ref="N33:P33"/>
    <mergeCell ref="S33:T33"/>
    <mergeCell ref="C32:E32"/>
    <mergeCell ref="F32:H32"/>
    <mergeCell ref="I32:K32"/>
    <mergeCell ref="L32:M32"/>
    <mergeCell ref="N32:P32"/>
    <mergeCell ref="S32:T32"/>
    <mergeCell ref="C31:E31"/>
    <mergeCell ref="F31:H31"/>
    <mergeCell ref="I31:K31"/>
    <mergeCell ref="L31:M31"/>
    <mergeCell ref="N31:P31"/>
    <mergeCell ref="S31:T31"/>
    <mergeCell ref="C30:E30"/>
    <mergeCell ref="F30:H30"/>
    <mergeCell ref="I30:K30"/>
    <mergeCell ref="L30:M30"/>
    <mergeCell ref="N30:P30"/>
    <mergeCell ref="S30:T30"/>
    <mergeCell ref="C29:E29"/>
    <mergeCell ref="F29:H29"/>
    <mergeCell ref="I29:K29"/>
    <mergeCell ref="L29:M29"/>
    <mergeCell ref="N29:P29"/>
    <mergeCell ref="S29:T29"/>
    <mergeCell ref="C28:E28"/>
    <mergeCell ref="F28:H28"/>
    <mergeCell ref="I28:K28"/>
    <mergeCell ref="L28:M28"/>
    <mergeCell ref="N28:P28"/>
    <mergeCell ref="S28:T28"/>
    <mergeCell ref="C27:E27"/>
    <mergeCell ref="F27:H27"/>
    <mergeCell ref="I27:K27"/>
    <mergeCell ref="L27:M27"/>
    <mergeCell ref="N27:P27"/>
    <mergeCell ref="S27:T27"/>
    <mergeCell ref="C26:E26"/>
    <mergeCell ref="F26:H26"/>
    <mergeCell ref="I26:K26"/>
    <mergeCell ref="L26:M26"/>
    <mergeCell ref="N26:P26"/>
    <mergeCell ref="S26:T26"/>
    <mergeCell ref="C25:E25"/>
    <mergeCell ref="F25:H25"/>
    <mergeCell ref="I25:K25"/>
    <mergeCell ref="L25:M25"/>
    <mergeCell ref="N25:P25"/>
    <mergeCell ref="S25:T25"/>
    <mergeCell ref="C24:E24"/>
    <mergeCell ref="F24:H24"/>
    <mergeCell ref="I24:K24"/>
    <mergeCell ref="L24:M24"/>
    <mergeCell ref="N24:P24"/>
    <mergeCell ref="S24:T24"/>
    <mergeCell ref="C23:E23"/>
    <mergeCell ref="F23:H23"/>
    <mergeCell ref="I23:K23"/>
    <mergeCell ref="L23:M23"/>
    <mergeCell ref="N23:P23"/>
    <mergeCell ref="S23:T23"/>
    <mergeCell ref="C22:E22"/>
    <mergeCell ref="F22:H22"/>
    <mergeCell ref="I22:K22"/>
    <mergeCell ref="L22:M22"/>
    <mergeCell ref="N22:P22"/>
    <mergeCell ref="S22:T22"/>
    <mergeCell ref="C21:E21"/>
    <mergeCell ref="F21:H21"/>
    <mergeCell ref="I21:K21"/>
    <mergeCell ref="L21:M21"/>
    <mergeCell ref="N21:P21"/>
    <mergeCell ref="S21:T21"/>
    <mergeCell ref="C20:E20"/>
    <mergeCell ref="F20:H20"/>
    <mergeCell ref="I20:K20"/>
    <mergeCell ref="L20:M20"/>
    <mergeCell ref="N20:P20"/>
    <mergeCell ref="S20:T20"/>
    <mergeCell ref="C19:E19"/>
    <mergeCell ref="F19:H19"/>
    <mergeCell ref="I19:K19"/>
    <mergeCell ref="L19:M19"/>
    <mergeCell ref="N19:P19"/>
    <mergeCell ref="S19:T19"/>
    <mergeCell ref="C18:E18"/>
    <mergeCell ref="F18:H18"/>
    <mergeCell ref="I18:K18"/>
    <mergeCell ref="L18:M18"/>
    <mergeCell ref="N18:P18"/>
    <mergeCell ref="S18:T18"/>
    <mergeCell ref="C17:E17"/>
    <mergeCell ref="F17:H17"/>
    <mergeCell ref="I17:K17"/>
    <mergeCell ref="L17:M17"/>
    <mergeCell ref="N17:P17"/>
    <mergeCell ref="S17:T17"/>
    <mergeCell ref="C16:E16"/>
    <mergeCell ref="F16:H16"/>
    <mergeCell ref="I16:K16"/>
    <mergeCell ref="L16:M16"/>
    <mergeCell ref="N16:P16"/>
    <mergeCell ref="S16:T16"/>
    <mergeCell ref="C15:E15"/>
    <mergeCell ref="F15:H15"/>
    <mergeCell ref="I15:K15"/>
    <mergeCell ref="L15:M15"/>
    <mergeCell ref="N15:P15"/>
    <mergeCell ref="S15:T15"/>
    <mergeCell ref="C14:E14"/>
    <mergeCell ref="F14:H14"/>
    <mergeCell ref="I14:K14"/>
    <mergeCell ref="L14:M14"/>
    <mergeCell ref="N14:P14"/>
    <mergeCell ref="S14:T14"/>
    <mergeCell ref="C13:E13"/>
    <mergeCell ref="F13:H13"/>
    <mergeCell ref="I13:K13"/>
    <mergeCell ref="L13:M13"/>
    <mergeCell ref="N13:P13"/>
    <mergeCell ref="S13:T13"/>
    <mergeCell ref="C12:E12"/>
    <mergeCell ref="F12:H12"/>
    <mergeCell ref="I12:K12"/>
    <mergeCell ref="L12:M12"/>
    <mergeCell ref="N12:P12"/>
    <mergeCell ref="S12:T12"/>
    <mergeCell ref="S10:T10"/>
    <mergeCell ref="C11:E11"/>
    <mergeCell ref="F11:H11"/>
    <mergeCell ref="I11:K11"/>
    <mergeCell ref="L11:M11"/>
    <mergeCell ref="N11:P11"/>
    <mergeCell ref="S11:T11"/>
    <mergeCell ref="B8:T8"/>
    <mergeCell ref="B9:D9"/>
    <mergeCell ref="E9:L9"/>
    <mergeCell ref="M9:P9"/>
    <mergeCell ref="R9:S9"/>
    <mergeCell ref="C10:E10"/>
    <mergeCell ref="F10:H10"/>
    <mergeCell ref="I10:K10"/>
    <mergeCell ref="L10:M10"/>
    <mergeCell ref="N10:P10"/>
    <mergeCell ref="C4:P4"/>
    <mergeCell ref="Q4:R4"/>
    <mergeCell ref="S4:T4"/>
    <mergeCell ref="B5:T5"/>
    <mergeCell ref="B6:P6"/>
    <mergeCell ref="B7:T7"/>
    <mergeCell ref="B1:T1"/>
    <mergeCell ref="C2:P2"/>
    <mergeCell ref="Q2:R2"/>
    <mergeCell ref="S2:T2"/>
    <mergeCell ref="C3:P3"/>
    <mergeCell ref="Q3:R3"/>
    <mergeCell ref="S3:T3"/>
  </mergeCells>
  <pageMargins left="0.70866141732283472" right="0.70866141732283472" top="0.74803149606299213" bottom="0.74803149606299213" header="0.31496062992125984" footer="0.31496062992125984"/>
  <pageSetup paperSize="9" scale="59" fitToHeight="5" orientation="landscape" horizontalDpi="4294967293" verticalDpi="4294967293" r:id="rId1"/>
  <headerFooter>
    <oddFooter>&amp;CSHEET 8&amp;RPAGE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1</vt:i4>
      </vt:variant>
    </vt:vector>
  </HeadingPairs>
  <TitlesOfParts>
    <vt:vector size="47" baseType="lpstr">
      <vt:lpstr>Monthly Summary Sheet</vt:lpstr>
      <vt:lpstr>Sheet 1</vt:lpstr>
      <vt:lpstr>Sheet 2</vt:lpstr>
      <vt:lpstr>Sheet 3</vt:lpstr>
      <vt:lpstr>Sheet 4</vt:lpstr>
      <vt:lpstr>Sheet 5</vt:lpstr>
      <vt:lpstr>Sheet 6</vt:lpstr>
      <vt:lpstr>Sheet 7</vt:lpstr>
      <vt:lpstr>Sheet 8</vt:lpstr>
      <vt:lpstr>Sheet 9</vt:lpstr>
      <vt:lpstr>Sheet 10</vt:lpstr>
      <vt:lpstr>Sheet 11</vt:lpstr>
      <vt:lpstr>Sheet 12</vt:lpstr>
      <vt:lpstr>Sheet 13</vt:lpstr>
      <vt:lpstr>Sheet 14</vt:lpstr>
      <vt:lpstr>Sheet 15</vt:lpstr>
      <vt:lpstr>Sheet 16</vt:lpstr>
      <vt:lpstr>Sheet 17</vt:lpstr>
      <vt:lpstr>Sheet 18</vt:lpstr>
      <vt:lpstr>Sheet 19</vt:lpstr>
      <vt:lpstr>Sheet 20</vt:lpstr>
      <vt:lpstr>Sheet 21</vt:lpstr>
      <vt:lpstr>Sheet 22</vt:lpstr>
      <vt:lpstr>Sheet 23</vt:lpstr>
      <vt:lpstr>Sheet 24</vt:lpstr>
      <vt:lpstr>Sheet 25</vt:lpstr>
      <vt:lpstr>Sheet 26</vt:lpstr>
      <vt:lpstr>Sheet 27</vt:lpstr>
      <vt:lpstr>Sheet 28</vt:lpstr>
      <vt:lpstr>Sheet 29</vt:lpstr>
      <vt:lpstr>Sheet 30</vt:lpstr>
      <vt:lpstr>Sheet 31</vt:lpstr>
      <vt:lpstr>Sheet 32</vt:lpstr>
      <vt:lpstr>Sheet 33</vt:lpstr>
      <vt:lpstr>Sheet 34</vt:lpstr>
      <vt:lpstr>Sheet 35</vt:lpstr>
      <vt:lpstr>Sheet 36</vt:lpstr>
      <vt:lpstr>Sheet 37</vt:lpstr>
      <vt:lpstr>Sheet 38</vt:lpstr>
      <vt:lpstr>Sheet 39</vt:lpstr>
      <vt:lpstr>Sheet 40</vt:lpstr>
      <vt:lpstr>Sheet 41</vt:lpstr>
      <vt:lpstr>Sheet 42</vt:lpstr>
      <vt:lpstr>Sheet 43</vt:lpstr>
      <vt:lpstr>Sheet 44</vt:lpstr>
      <vt:lpstr>Sheet 45</vt:lpstr>
      <vt:lpstr>'Monthly Summary Sheet'!Print_Area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Een Greyling</dc:creator>
  <cp:lastModifiedBy>Een Greyling</cp:lastModifiedBy>
  <cp:lastPrinted>2022-05-31T09:14:10Z</cp:lastPrinted>
  <dcterms:created xsi:type="dcterms:W3CDTF">2021-08-09T16:01:06Z</dcterms:created>
  <dcterms:modified xsi:type="dcterms:W3CDTF">2022-07-05T07:43:32Z</dcterms:modified>
</cp:coreProperties>
</file>