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120" windowHeight="912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dpw</author>
    <author>Gerard</author>
  </authors>
  <commentList>
    <comment ref="I24" authorId="0">
      <text>
        <r>
          <rPr>
            <b/>
            <sz val="8"/>
            <rFont val="Tahoma"/>
            <family val="0"/>
          </rPr>
          <t>use date format: 11-Mar-2003</t>
        </r>
      </text>
    </comment>
    <comment ref="M49" authorId="0">
      <text>
        <r>
          <rPr>
            <b/>
            <sz val="8"/>
            <rFont val="Tahoma"/>
            <family val="0"/>
          </rPr>
          <t>use date format: 11-Mar-2003</t>
        </r>
      </text>
    </comment>
    <comment ref="Y15" authorId="0">
      <text>
        <r>
          <rPr>
            <b/>
            <sz val="8"/>
            <rFont val="Tahoma"/>
            <family val="0"/>
          </rPr>
          <t>enter amount as per letter of acceptance</t>
        </r>
      </text>
    </comment>
    <comment ref="Y18" authorId="0">
      <text>
        <r>
          <rPr>
            <b/>
            <sz val="8"/>
            <rFont val="Tahoma"/>
            <family val="0"/>
          </rPr>
          <t xml:space="preserve">The amount entered into this cell must be preceded by a negative sign if the total net effect of Variation Orders constitute a saving on the Contract.
Note that this is the </t>
        </r>
        <r>
          <rPr>
            <b/>
            <u val="single"/>
            <sz val="8"/>
            <rFont val="Tahoma"/>
            <family val="2"/>
          </rPr>
          <t>ONLY</t>
        </r>
        <r>
          <rPr>
            <b/>
            <sz val="8"/>
            <rFont val="Tahoma"/>
            <family val="0"/>
          </rPr>
          <t xml:space="preserve"> cell in which a negative sign has to be entered together with the amount.  All cells below only require the amounts applicable to be entered, as formulas will take care of the positive or negative values thereof.</t>
        </r>
      </text>
    </comment>
    <comment ref="D9" authorId="1">
      <text>
        <r>
          <rPr>
            <b/>
            <sz val="8"/>
            <rFont val="Tahoma"/>
            <family val="0"/>
          </rPr>
          <t>Enter the description of the Contract as per Letter of Acceptance to Contractor, as registered on WCS.</t>
        </r>
      </text>
    </comment>
    <comment ref="H10" authorId="1">
      <text>
        <r>
          <rPr>
            <b/>
            <sz val="8"/>
            <rFont val="Tahoma"/>
            <family val="0"/>
          </rPr>
          <t>Enter the name of the entity with which the Department is in Contract with, as registered on WCS</t>
        </r>
      </text>
    </comment>
    <comment ref="D11" authorId="1">
      <text>
        <r>
          <rPr>
            <b/>
            <sz val="8"/>
            <rFont val="Tahoma"/>
            <family val="0"/>
          </rPr>
          <t>Enter the domicilium citandi et executandi as recorded in the Contract.</t>
        </r>
      </text>
    </comment>
    <comment ref="Y34" authorId="1">
      <text>
        <r>
          <rPr>
            <b/>
            <sz val="8"/>
            <rFont val="Tahoma"/>
            <family val="0"/>
          </rPr>
          <t>If no values have been entered into cells L34 and O34, this cell (Y34) will show R0.00.  
If values are entered into cells L34 and L34, this cell (Y34) will show the product of the values entered into cells L34 and O34.</t>
        </r>
      </text>
    </comment>
    <comment ref="K35" authorId="1">
      <text>
        <r>
          <rPr>
            <b/>
            <sz val="8"/>
            <rFont val="Tahoma"/>
            <family val="0"/>
          </rPr>
          <t>Provide short description</t>
        </r>
      </text>
    </comment>
    <comment ref="K36" authorId="1">
      <text>
        <r>
          <rPr>
            <b/>
            <sz val="8"/>
            <rFont val="Tahoma"/>
            <family val="0"/>
          </rPr>
          <t>Provide short description</t>
        </r>
      </text>
    </comment>
  </commentList>
</comments>
</file>

<file path=xl/sharedStrings.xml><?xml version="1.0" encoding="utf-8"?>
<sst xmlns="http://schemas.openxmlformats.org/spreadsheetml/2006/main" count="108" uniqueCount="82">
  <si>
    <t>Total</t>
  </si>
  <si>
    <t>Contract Sum MINUS VAT</t>
  </si>
  <si>
    <t>Estimated variations Excluding VAT</t>
  </si>
  <si>
    <t>Estimated Contract Price Adjustment</t>
  </si>
  <si>
    <t>DATE OF VALUATION</t>
  </si>
  <si>
    <t>PAYMENT DETAILS:</t>
  </si>
  <si>
    <t>ESTIMATED FINAL COST:</t>
  </si>
  <si>
    <t>Value of work done</t>
  </si>
  <si>
    <t>Material on Site</t>
  </si>
  <si>
    <t>Material off Site</t>
  </si>
  <si>
    <t>Nominated Sub-Contrators incl CPA</t>
  </si>
  <si>
    <t>SUB TOTAL A</t>
  </si>
  <si>
    <t>PLUS Material on Site (Civil Contract)</t>
  </si>
  <si>
    <t>Miscelaneous (Specify)</t>
  </si>
  <si>
    <t>SERVICE:</t>
  </si>
  <si>
    <t>ADDRESS</t>
  </si>
  <si>
    <t>SUB TOTAL B</t>
  </si>
  <si>
    <t>DEDUCTIONS:</t>
  </si>
  <si>
    <t>Previous Payments</t>
  </si>
  <si>
    <t>No:</t>
  </si>
  <si>
    <t>To:</t>
  </si>
  <si>
    <t>Penalty for late completion</t>
  </si>
  <si>
    <t>Penalty for non-compliance with APP</t>
  </si>
  <si>
    <t>DIRECT PAYMENTS to Nominated Sub-Contractors/Suppliers</t>
  </si>
  <si>
    <t>NET AMOUNT</t>
  </si>
  <si>
    <t>SUB TOTAL C</t>
  </si>
  <si>
    <t>AMOUNT PAYABLE</t>
  </si>
  <si>
    <t>STAGE</t>
  </si>
  <si>
    <t>**Code</t>
  </si>
  <si>
    <t>Expected date of First Delivery if Stage =1</t>
  </si>
  <si>
    <t>I hereby certify that in terms of this Contract the payee is entitled to the payment as calculated above</t>
  </si>
  <si>
    <t>CERTIFICATE DATE:</t>
  </si>
  <si>
    <t>FOR DEPARTMENTAL USE ONLY</t>
  </si>
  <si>
    <t>CLAIM NUMBER:</t>
  </si>
  <si>
    <t>WARRANT VOUCHER NUMBER:</t>
  </si>
  <si>
    <t>Key Information</t>
  </si>
  <si>
    <t>Advice Number</t>
  </si>
  <si>
    <t>Distribution</t>
  </si>
  <si>
    <t>WCS Number</t>
  </si>
  <si>
    <t>Contract Number</t>
  </si>
  <si>
    <t>Payee's Code</t>
  </si>
  <si>
    <t>Payment Number</t>
  </si>
  <si>
    <t>Signed: Principal Agent/Representative</t>
  </si>
  <si>
    <t>(Cumulative:</t>
  </si>
  <si>
    <t>)</t>
  </si>
  <si>
    <t>PROGRESS PAYMENT</t>
  </si>
  <si>
    <t>CONTRACTOR:  PAYEE</t>
  </si>
  <si>
    <t>Contract Price Adjustments: Principal Contract</t>
  </si>
  <si>
    <t>Contractor's Code</t>
  </si>
  <si>
    <t>(If 4.4 is applicable)</t>
  </si>
  <si>
    <t>HO Ref:</t>
  </si>
  <si>
    <t>RO Ref:</t>
  </si>
  <si>
    <t>VAT NO:</t>
  </si>
  <si>
    <t>Payment Indicator:</t>
  </si>
  <si>
    <t>+</t>
  </si>
  <si>
    <t>-</t>
  </si>
  <si>
    <t>+/-</t>
  </si>
  <si>
    <t>Payment No:</t>
  </si>
  <si>
    <t>Certificate No:</t>
  </si>
  <si>
    <t xml:space="preserve">MINUS Retention Money:   Maximum Retention Money = </t>
  </si>
  <si>
    <t>Category Code*</t>
  </si>
  <si>
    <t>Contract Sum, 14% VAT included</t>
  </si>
  <si>
    <t>PLUS VAT (14%)</t>
  </si>
  <si>
    <t>D</t>
  </si>
  <si>
    <t>M</t>
  </si>
  <si>
    <t>Y</t>
  </si>
  <si>
    <t>This payment</t>
  </si>
  <si>
    <t>of</t>
  </si>
  <si>
    <t>PLUS:</t>
  </si>
  <si>
    <t>MINUS:</t>
  </si>
  <si>
    <t>** 1=Progress payment 2=First Delivery 3=Final Delivery 4=Final Payment</t>
  </si>
  <si>
    <t>FOR DEPART-MENTAL USE ONLY</t>
  </si>
  <si>
    <t>Payment Authorised By Project Manager:</t>
  </si>
  <si>
    <t>Updated By Assisting Official:</t>
  </si>
  <si>
    <t>Print Name:</t>
  </si>
  <si>
    <t>Signature:</t>
  </si>
  <si>
    <t>Rank:</t>
  </si>
  <si>
    <t>Date:</t>
  </si>
  <si>
    <t>Verified By Finance Section:</t>
  </si>
  <si>
    <t>(*  screen print of #WE06PE to be attached)</t>
  </si>
  <si>
    <t>Estimated VAT (14%)</t>
  </si>
  <si>
    <r>
      <t xml:space="preserve">PW1526                  </t>
    </r>
    <r>
      <rPr>
        <b/>
        <sz val="5"/>
        <rFont val="Arial"/>
        <family val="2"/>
      </rPr>
      <t xml:space="preserve"> (PRM034/2)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</si>
</sst>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R-1C09]\ #,##0.00"/>
    <numFmt numFmtId="181" formatCode="&quot;R&quot;#,##0.00"/>
  </numFmts>
  <fonts count="16">
    <font>
      <sz val="10"/>
      <name val="Arial"/>
      <family val="0"/>
    </font>
    <font>
      <sz val="8"/>
      <name val="Arial"/>
      <family val="2"/>
    </font>
    <font>
      <b/>
      <sz val="8"/>
      <name val="Arial"/>
      <family val="2"/>
    </font>
    <font>
      <sz val="6"/>
      <name val="Arial"/>
      <family val="2"/>
    </font>
    <font>
      <b/>
      <u val="single"/>
      <sz val="8"/>
      <name val="Arial"/>
      <family val="2"/>
    </font>
    <font>
      <b/>
      <sz val="14"/>
      <name val="Arial"/>
      <family val="2"/>
    </font>
    <font>
      <b/>
      <sz val="8"/>
      <name val="Tahoma"/>
      <family val="0"/>
    </font>
    <font>
      <sz val="5"/>
      <name val="Arial"/>
      <family val="2"/>
    </font>
    <font>
      <sz val="4"/>
      <name val="Arial"/>
      <family val="2"/>
    </font>
    <font>
      <i/>
      <sz val="8"/>
      <name val="Arial"/>
      <family val="2"/>
    </font>
    <font>
      <b/>
      <u val="single"/>
      <sz val="6"/>
      <name val="Arial"/>
      <family val="2"/>
    </font>
    <font>
      <u val="single"/>
      <sz val="10"/>
      <name val="Arial"/>
      <family val="2"/>
    </font>
    <font>
      <b/>
      <sz val="6"/>
      <name val="Arial"/>
      <family val="2"/>
    </font>
    <font>
      <u val="single"/>
      <sz val="8"/>
      <name val="Arial"/>
      <family val="2"/>
    </font>
    <font>
      <b/>
      <u val="single"/>
      <sz val="8"/>
      <name val="Tahoma"/>
      <family val="2"/>
    </font>
    <font>
      <b/>
      <sz val="5"/>
      <name val="Arial"/>
      <family val="2"/>
    </font>
  </fonts>
  <fills count="2">
    <fill>
      <patternFill/>
    </fill>
    <fill>
      <patternFill patternType="gray125"/>
    </fill>
  </fills>
  <borders count="27">
    <border>
      <left/>
      <right/>
      <top/>
      <bottom/>
      <diagonal/>
    </border>
    <border>
      <left style="thin"/>
      <right style="thin"/>
      <top style="thin"/>
      <bottom style="thin"/>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1" xfId="0" applyFont="1" applyBorder="1" applyAlignment="1" applyProtection="1">
      <alignment/>
      <protection locked="0"/>
    </xf>
    <xf numFmtId="0" fontId="1" fillId="0" borderId="2" xfId="0" applyFont="1" applyBorder="1" applyAlignment="1" applyProtection="1">
      <alignment/>
      <protection locked="0"/>
    </xf>
    <xf numFmtId="0" fontId="1" fillId="0" borderId="0" xfId="0" applyFont="1" applyAlignment="1" applyProtection="1">
      <alignment/>
      <protection/>
    </xf>
    <xf numFmtId="0" fontId="1" fillId="0" borderId="0" xfId="0" applyFont="1" applyBorder="1" applyAlignment="1" applyProtection="1">
      <alignment/>
      <protection/>
    </xf>
    <xf numFmtId="0" fontId="2" fillId="0" borderId="0" xfId="0" applyFont="1" applyBorder="1" applyAlignment="1" applyProtection="1">
      <alignment/>
      <protection/>
    </xf>
    <xf numFmtId="0" fontId="1" fillId="0" borderId="3" xfId="0" applyFont="1" applyBorder="1" applyAlignment="1" applyProtection="1">
      <alignment/>
      <protection/>
    </xf>
    <xf numFmtId="0" fontId="2" fillId="0" borderId="0" xfId="0" applyFont="1" applyAlignment="1" applyProtection="1">
      <alignment/>
      <protection/>
    </xf>
    <xf numFmtId="0" fontId="1" fillId="0" borderId="2" xfId="0" applyFont="1" applyBorder="1" applyAlignment="1" applyProtection="1">
      <alignment/>
      <protection/>
    </xf>
    <xf numFmtId="0" fontId="1" fillId="0" borderId="0" xfId="0" applyFont="1" applyBorder="1" applyAlignment="1" applyProtection="1">
      <alignment/>
      <protection/>
    </xf>
    <xf numFmtId="180" fontId="1" fillId="0" borderId="2" xfId="0" applyNumberFormat="1" applyFont="1" applyBorder="1" applyAlignment="1" applyProtection="1">
      <alignment/>
      <protection/>
    </xf>
    <xf numFmtId="180" fontId="0" fillId="0" borderId="2" xfId="0" applyNumberFormat="1" applyBorder="1" applyAlignment="1" applyProtection="1">
      <alignment/>
      <protection/>
    </xf>
    <xf numFmtId="180" fontId="0" fillId="0" borderId="0" xfId="0" applyNumberFormat="1" applyBorder="1" applyAlignment="1" applyProtection="1">
      <alignment/>
      <protection/>
    </xf>
    <xf numFmtId="0" fontId="1" fillId="0" borderId="0" xfId="0" applyFont="1" applyAlignment="1" applyProtection="1">
      <alignment horizontal="left"/>
      <protection/>
    </xf>
    <xf numFmtId="0" fontId="1" fillId="0" borderId="0" xfId="0" applyFont="1" applyAlignment="1" applyProtection="1" quotePrefix="1">
      <alignment/>
      <protection/>
    </xf>
    <xf numFmtId="0" fontId="1" fillId="0" borderId="3" xfId="0" applyFont="1" applyBorder="1" applyAlignment="1" applyProtection="1">
      <alignment horizontal="left"/>
      <protection/>
    </xf>
    <xf numFmtId="180" fontId="1" fillId="0" borderId="3" xfId="0" applyNumberFormat="1" applyFont="1" applyBorder="1" applyAlignment="1" applyProtection="1">
      <alignment/>
      <protection/>
    </xf>
    <xf numFmtId="180" fontId="0" fillId="0" borderId="3" xfId="0" applyNumberFormat="1" applyBorder="1" applyAlignment="1" applyProtection="1">
      <alignment/>
      <protection/>
    </xf>
    <xf numFmtId="180" fontId="1" fillId="0" borderId="3" xfId="0" applyNumberFormat="1" applyFont="1" applyFill="1" applyBorder="1" applyAlignment="1" applyProtection="1">
      <alignment/>
      <protection/>
    </xf>
    <xf numFmtId="0" fontId="1" fillId="0" borderId="3"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Border="1" applyAlignment="1" applyProtection="1">
      <alignment/>
      <protection/>
    </xf>
    <xf numFmtId="181" fontId="1" fillId="0" borderId="0" xfId="0" applyNumberFormat="1" applyFont="1" applyFill="1" applyBorder="1" applyAlignment="1" applyProtection="1">
      <alignment/>
      <protection/>
    </xf>
    <xf numFmtId="180" fontId="1" fillId="0" borderId="0" xfId="0" applyNumberFormat="1" applyFont="1" applyBorder="1" applyAlignment="1" applyProtection="1">
      <alignment/>
      <protection/>
    </xf>
    <xf numFmtId="0" fontId="1" fillId="0" borderId="4" xfId="0" applyFont="1" applyBorder="1" applyAlignment="1" applyProtection="1">
      <alignment/>
      <protection/>
    </xf>
    <xf numFmtId="0" fontId="3" fillId="0" borderId="0" xfId="0" applyFont="1" applyAlignment="1" applyProtection="1">
      <alignment/>
      <protection/>
    </xf>
    <xf numFmtId="15" fontId="1" fillId="0" borderId="1" xfId="0" applyNumberFormat="1" applyFont="1" applyBorder="1" applyAlignment="1" applyProtection="1">
      <alignment horizontal="left"/>
      <protection/>
    </xf>
    <xf numFmtId="15" fontId="0" fillId="0" borderId="1" xfId="0" applyNumberFormat="1" applyBorder="1" applyAlignment="1" applyProtection="1">
      <alignment horizontal="left"/>
      <protection/>
    </xf>
    <xf numFmtId="15" fontId="0" fillId="0" borderId="0" xfId="0" applyNumberFormat="1" applyBorder="1" applyAlignment="1" applyProtection="1">
      <alignment horizontal="left"/>
      <protection/>
    </xf>
    <xf numFmtId="180" fontId="1" fillId="0" borderId="2" xfId="0" applyNumberFormat="1" applyFont="1" applyBorder="1" applyAlignment="1" applyProtection="1">
      <alignment/>
      <protection locked="0"/>
    </xf>
    <xf numFmtId="180" fontId="0" fillId="0" borderId="2" xfId="0" applyNumberFormat="1" applyBorder="1" applyAlignment="1" applyProtection="1">
      <alignment/>
      <protection locked="0"/>
    </xf>
    <xf numFmtId="0" fontId="12" fillId="0" borderId="5" xfId="0" applyFont="1" applyBorder="1" applyAlignment="1">
      <alignment horizontal="center" textRotation="90" wrapText="1"/>
    </xf>
    <xf numFmtId="0" fontId="2" fillId="0" borderId="5"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0" xfId="0" applyFont="1" applyAlignment="1">
      <alignment/>
    </xf>
    <xf numFmtId="0" fontId="12" fillId="0" borderId="0" xfId="0" applyFont="1" applyBorder="1" applyAlignment="1">
      <alignment horizontal="center" textRotation="90" wrapText="1"/>
    </xf>
    <xf numFmtId="0" fontId="1" fillId="0" borderId="0" xfId="0" applyFont="1" applyBorder="1" applyAlignment="1">
      <alignment/>
    </xf>
    <xf numFmtId="0" fontId="1" fillId="0" borderId="1" xfId="0" applyFont="1" applyBorder="1" applyAlignment="1">
      <alignment/>
    </xf>
    <xf numFmtId="0" fontId="1" fillId="0" borderId="7" xfId="0" applyFont="1" applyBorder="1" applyAlignment="1">
      <alignment/>
    </xf>
    <xf numFmtId="0" fontId="3" fillId="0" borderId="0" xfId="0" applyFont="1" applyBorder="1" applyAlignment="1">
      <alignment vertical="top"/>
    </xf>
    <xf numFmtId="0" fontId="7" fillId="0" borderId="0"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3" xfId="0" applyFont="1" applyBorder="1" applyAlignment="1">
      <alignment/>
    </xf>
    <xf numFmtId="0" fontId="1"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1" fillId="0" borderId="12" xfId="0" applyFont="1" applyBorder="1" applyAlignment="1">
      <alignment/>
    </xf>
    <xf numFmtId="0" fontId="2"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2"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pplyProtection="1">
      <alignment/>
      <protection/>
    </xf>
    <xf numFmtId="0" fontId="8" fillId="0" borderId="0" xfId="0" applyFont="1" applyAlignment="1" applyProtection="1">
      <alignment horizontal="center"/>
      <protection/>
    </xf>
    <xf numFmtId="181" fontId="1" fillId="0" borderId="20" xfId="0" applyNumberFormat="1" applyFont="1" applyFill="1" applyBorder="1" applyAlignment="1" applyProtection="1">
      <alignment/>
      <protection locked="0"/>
    </xf>
    <xf numFmtId="181" fontId="1" fillId="0" borderId="21" xfId="0" applyNumberFormat="1" applyFont="1" applyFill="1" applyBorder="1" applyAlignment="1" applyProtection="1">
      <alignment/>
      <protection locked="0"/>
    </xf>
    <xf numFmtId="181" fontId="1" fillId="0" borderId="22" xfId="0" applyNumberFormat="1" applyFont="1" applyFill="1" applyBorder="1" applyAlignment="1" applyProtection="1">
      <alignment/>
      <protection locked="0"/>
    </xf>
    <xf numFmtId="181" fontId="9" fillId="0" borderId="20" xfId="0" applyNumberFormat="1" applyFont="1" applyFill="1" applyBorder="1" applyAlignment="1" applyProtection="1">
      <alignment/>
      <protection/>
    </xf>
    <xf numFmtId="181" fontId="9" fillId="0" borderId="21" xfId="0" applyNumberFormat="1" applyFont="1" applyFill="1" applyBorder="1" applyAlignment="1" applyProtection="1">
      <alignment/>
      <protection/>
    </xf>
    <xf numFmtId="181" fontId="9" fillId="0" borderId="22" xfId="0" applyNumberFormat="1" applyFont="1" applyFill="1" applyBorder="1" applyAlignment="1" applyProtection="1">
      <alignment/>
      <protection/>
    </xf>
    <xf numFmtId="0" fontId="2" fillId="0" borderId="3" xfId="0" applyFont="1" applyBorder="1" applyAlignment="1">
      <alignment horizontal="center" vertical="center" wrapText="1"/>
    </xf>
    <xf numFmtId="0" fontId="2" fillId="0" borderId="3" xfId="0" applyFont="1" applyBorder="1" applyAlignment="1">
      <alignment wrapText="1"/>
    </xf>
    <xf numFmtId="0" fontId="5" fillId="0" borderId="3" xfId="0" applyFont="1" applyBorder="1" applyAlignment="1">
      <alignment horizontal="center" vertical="center"/>
    </xf>
    <xf numFmtId="0" fontId="0" fillId="0" borderId="3" xfId="0" applyBorder="1" applyAlignment="1">
      <alignment horizontal="center" vertical="center"/>
    </xf>
    <xf numFmtId="9" fontId="1" fillId="0" borderId="20" xfId="0" applyNumberFormat="1" applyFont="1" applyBorder="1" applyAlignment="1" applyProtection="1">
      <alignment/>
      <protection locked="0"/>
    </xf>
    <xf numFmtId="9" fontId="0" fillId="0" borderId="22" xfId="0" applyNumberFormat="1" applyBorder="1" applyAlignment="1" applyProtection="1">
      <alignment/>
      <protection locked="0"/>
    </xf>
    <xf numFmtId="181" fontId="1" fillId="0" borderId="20" xfId="0" applyNumberFormat="1" applyFont="1" applyBorder="1" applyAlignment="1" applyProtection="1">
      <alignment horizontal="right"/>
      <protection locked="0"/>
    </xf>
    <xf numFmtId="181" fontId="0" fillId="0" borderId="21" xfId="0" applyNumberFormat="1" applyBorder="1" applyAlignment="1" applyProtection="1">
      <alignment horizontal="right"/>
      <protection locked="0"/>
    </xf>
    <xf numFmtId="181" fontId="0" fillId="0" borderId="22" xfId="0" applyNumberFormat="1" applyBorder="1" applyAlignment="1" applyProtection="1">
      <alignment horizontal="right"/>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10" fillId="0" borderId="10" xfId="0" applyFont="1" applyBorder="1" applyAlignment="1">
      <alignment horizontal="center" textRotation="90" wrapText="1"/>
    </xf>
    <xf numFmtId="0" fontId="11" fillId="0" borderId="6" xfId="0" applyFont="1" applyBorder="1" applyAlignment="1">
      <alignment horizontal="center" textRotation="90" wrapText="1"/>
    </xf>
    <xf numFmtId="0" fontId="11" fillId="0" borderId="23" xfId="0" applyFont="1" applyBorder="1" applyAlignment="1">
      <alignment horizontal="center" textRotation="90" wrapText="1"/>
    </xf>
    <xf numFmtId="0" fontId="11" fillId="0" borderId="7" xfId="0" applyFont="1" applyBorder="1" applyAlignment="1">
      <alignment horizontal="center" textRotation="90" wrapText="1"/>
    </xf>
    <xf numFmtId="181" fontId="1" fillId="0" borderId="20" xfId="0" applyNumberFormat="1" applyFont="1" applyBorder="1" applyAlignment="1" applyProtection="1">
      <alignment/>
      <protection locked="0"/>
    </xf>
    <xf numFmtId="181" fontId="1" fillId="0" borderId="21" xfId="0" applyNumberFormat="1" applyFont="1" applyBorder="1" applyAlignment="1" applyProtection="1">
      <alignment/>
      <protection locked="0"/>
    </xf>
    <xf numFmtId="181" fontId="1" fillId="0" borderId="22" xfId="0" applyNumberFormat="1" applyFont="1" applyBorder="1" applyAlignment="1" applyProtection="1">
      <alignment/>
      <protection locked="0"/>
    </xf>
    <xf numFmtId="181" fontId="1" fillId="0" borderId="11" xfId="0" applyNumberFormat="1" applyFont="1" applyBorder="1" applyAlignment="1" applyProtection="1">
      <alignment horizontal="right"/>
      <protection locked="0"/>
    </xf>
    <xf numFmtId="181" fontId="0" fillId="0" borderId="12" xfId="0" applyNumberFormat="1" applyBorder="1" applyAlignment="1" applyProtection="1">
      <alignment horizontal="right"/>
      <protection locked="0"/>
    </xf>
    <xf numFmtId="181" fontId="9" fillId="0" borderId="11" xfId="0" applyNumberFormat="1" applyFont="1" applyFill="1" applyBorder="1" applyAlignment="1" applyProtection="1">
      <alignment/>
      <protection/>
    </xf>
    <xf numFmtId="181" fontId="9" fillId="0" borderId="12" xfId="0" applyNumberFormat="1" applyFont="1" applyFill="1" applyBorder="1" applyAlignment="1" applyProtection="1">
      <alignment/>
      <protection/>
    </xf>
    <xf numFmtId="181" fontId="9" fillId="0" borderId="13" xfId="0" applyNumberFormat="1" applyFont="1" applyFill="1" applyBorder="1" applyAlignment="1" applyProtection="1">
      <alignment/>
      <protection/>
    </xf>
    <xf numFmtId="181" fontId="9" fillId="0" borderId="24" xfId="0" applyNumberFormat="1" applyFont="1" applyFill="1" applyBorder="1" applyAlignment="1" applyProtection="1">
      <alignment/>
      <protection/>
    </xf>
    <xf numFmtId="181" fontId="9" fillId="0" borderId="25" xfId="0" applyNumberFormat="1" applyFont="1" applyFill="1" applyBorder="1" applyAlignment="1" applyProtection="1">
      <alignment/>
      <protection/>
    </xf>
    <xf numFmtId="181" fontId="9" fillId="0" borderId="26" xfId="0" applyNumberFormat="1" applyFont="1" applyFill="1" applyBorder="1" applyAlignment="1" applyProtection="1">
      <alignment/>
      <protection/>
    </xf>
    <xf numFmtId="15" fontId="1" fillId="0" borderId="20" xfId="0" applyNumberFormat="1" applyFont="1" applyBorder="1" applyAlignment="1" applyProtection="1">
      <alignment horizontal="left"/>
      <protection locked="0"/>
    </xf>
    <xf numFmtId="15" fontId="0" fillId="0" borderId="21" xfId="0" applyNumberFormat="1" applyBorder="1" applyAlignment="1" applyProtection="1">
      <alignment horizontal="left"/>
      <protection locked="0"/>
    </xf>
    <xf numFmtId="15" fontId="0" fillId="0" borderId="22" xfId="0" applyNumberFormat="1" applyBorder="1" applyAlignment="1" applyProtection="1">
      <alignment horizontal="left"/>
      <protection locked="0"/>
    </xf>
    <xf numFmtId="0" fontId="4" fillId="0" borderId="23" xfId="0" applyFont="1" applyBorder="1" applyAlignment="1">
      <alignment textRotation="90"/>
    </xf>
    <xf numFmtId="0" fontId="13" fillId="0" borderId="23" xfId="0" applyFont="1" applyBorder="1" applyAlignment="1">
      <alignment/>
    </xf>
    <xf numFmtId="181" fontId="1" fillId="0" borderId="21" xfId="0" applyNumberFormat="1" applyFont="1" applyBorder="1" applyAlignment="1" applyProtection="1">
      <alignment horizontal="right"/>
      <protection locked="0"/>
    </xf>
    <xf numFmtId="181" fontId="1" fillId="0" borderId="22" xfId="0" applyNumberFormat="1" applyFont="1" applyBorder="1" applyAlignment="1" applyProtection="1">
      <alignment horizontal="righ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2</xdr:col>
      <xdr:colOff>28575</xdr:colOff>
      <xdr:row>0</xdr:row>
      <xdr:rowOff>438150</xdr:rowOff>
    </xdr:to>
    <xdr:pic>
      <xdr:nvPicPr>
        <xdr:cNvPr id="1" name="Picture 20"/>
        <xdr:cNvPicPr preferRelativeResize="1">
          <a:picLocks noChangeAspect="1"/>
        </xdr:cNvPicPr>
      </xdr:nvPicPr>
      <xdr:blipFill>
        <a:blip r:embed="rId1"/>
        <a:stretch>
          <a:fillRect/>
        </a:stretch>
      </xdr:blipFill>
      <xdr:spPr>
        <a:xfrm>
          <a:off x="133350" y="0"/>
          <a:ext cx="3143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0"/>
  <sheetViews>
    <sheetView tabSelected="1" workbookViewId="0" topLeftCell="A1">
      <selection activeCell="N6" sqref="N6"/>
    </sheetView>
  </sheetViews>
  <sheetFormatPr defaultColWidth="9.140625" defaultRowHeight="12.75"/>
  <cols>
    <col min="1" max="1" width="2.28125" style="3" customWidth="1"/>
    <col min="2" max="2" width="4.00390625" style="3" customWidth="1"/>
    <col min="3" max="41" width="2.8515625" style="3" customWidth="1"/>
    <col min="42" max="16384" width="9.140625" style="3" customWidth="1"/>
  </cols>
  <sheetData>
    <row r="1" spans="1:34" ht="40.5" customHeight="1" thickBot="1">
      <c r="A1" s="68" t="s">
        <v>45</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6" t="s">
        <v>81</v>
      </c>
      <c r="AE1" s="67"/>
      <c r="AF1" s="67"/>
      <c r="AG1" s="67"/>
      <c r="AH1" s="67"/>
    </row>
    <row r="2" spans="1:34" s="36" customFormat="1" ht="11.25">
      <c r="A2" s="80" t="s">
        <v>71</v>
      </c>
      <c r="B2" s="81"/>
      <c r="C2" s="32"/>
      <c r="D2" s="33" t="s">
        <v>35</v>
      </c>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5"/>
    </row>
    <row r="3" spans="1:34" s="36" customFormat="1" ht="11.25">
      <c r="A3" s="82"/>
      <c r="B3" s="83"/>
      <c r="C3" s="37"/>
      <c r="D3" s="38" t="s">
        <v>36</v>
      </c>
      <c r="E3" s="38"/>
      <c r="F3" s="38"/>
      <c r="G3" s="38"/>
      <c r="H3" s="38"/>
      <c r="I3" s="38"/>
      <c r="J3" s="39"/>
      <c r="K3" s="39"/>
      <c r="L3" s="39"/>
      <c r="M3" s="39"/>
      <c r="N3" s="39"/>
      <c r="O3" s="39"/>
      <c r="P3" s="39"/>
      <c r="Q3" s="39"/>
      <c r="R3" s="38"/>
      <c r="S3" s="38" t="s">
        <v>40</v>
      </c>
      <c r="T3" s="38"/>
      <c r="U3" s="38"/>
      <c r="V3" s="38"/>
      <c r="W3" s="38"/>
      <c r="X3" s="38"/>
      <c r="Y3" s="38"/>
      <c r="Z3" s="39"/>
      <c r="AA3" s="39"/>
      <c r="AB3" s="39"/>
      <c r="AC3" s="39"/>
      <c r="AD3" s="39"/>
      <c r="AE3" s="39"/>
      <c r="AF3" s="39"/>
      <c r="AG3" s="39"/>
      <c r="AH3" s="40"/>
    </row>
    <row r="4" spans="1:34" s="36" customFormat="1" ht="11.25">
      <c r="A4" s="82"/>
      <c r="B4" s="83"/>
      <c r="C4" s="37"/>
      <c r="D4" s="38" t="s">
        <v>60</v>
      </c>
      <c r="E4" s="38"/>
      <c r="F4" s="38"/>
      <c r="G4" s="38"/>
      <c r="H4" s="38"/>
      <c r="I4" s="38"/>
      <c r="J4" s="39"/>
      <c r="K4" s="39"/>
      <c r="L4" s="39"/>
      <c r="M4" s="39"/>
      <c r="N4" s="39"/>
      <c r="O4" s="39"/>
      <c r="P4" s="39"/>
      <c r="Q4" s="39"/>
      <c r="R4" s="38"/>
      <c r="S4" s="38" t="s">
        <v>41</v>
      </c>
      <c r="T4" s="38"/>
      <c r="U4" s="38"/>
      <c r="V4" s="38"/>
      <c r="W4" s="38"/>
      <c r="X4" s="38"/>
      <c r="Y4" s="38"/>
      <c r="Z4" s="39"/>
      <c r="AA4" s="39"/>
      <c r="AB4" s="39"/>
      <c r="AC4" s="39"/>
      <c r="AD4" s="39"/>
      <c r="AE4" s="39"/>
      <c r="AF4" s="39"/>
      <c r="AG4" s="39"/>
      <c r="AH4" s="40"/>
    </row>
    <row r="5" spans="1:34" s="36" customFormat="1" ht="11.25">
      <c r="A5" s="82"/>
      <c r="B5" s="83"/>
      <c r="C5" s="37"/>
      <c r="D5" s="38" t="s">
        <v>37</v>
      </c>
      <c r="E5" s="38"/>
      <c r="F5" s="38"/>
      <c r="G5" s="38"/>
      <c r="H5" s="38"/>
      <c r="I5" s="38"/>
      <c r="J5" s="39"/>
      <c r="K5" s="39"/>
      <c r="L5" s="39"/>
      <c r="M5" s="39"/>
      <c r="N5" s="39"/>
      <c r="O5" s="39"/>
      <c r="P5" s="39"/>
      <c r="Q5" s="39"/>
      <c r="R5" s="38"/>
      <c r="S5" s="38" t="s">
        <v>48</v>
      </c>
      <c r="T5" s="38"/>
      <c r="U5" s="38"/>
      <c r="V5" s="38"/>
      <c r="W5" s="38"/>
      <c r="X5" s="38"/>
      <c r="Y5" s="38"/>
      <c r="Z5" s="39"/>
      <c r="AA5" s="39"/>
      <c r="AB5" s="39"/>
      <c r="AC5" s="39"/>
      <c r="AD5" s="39"/>
      <c r="AE5" s="39"/>
      <c r="AF5" s="39"/>
      <c r="AG5" s="39"/>
      <c r="AH5" s="40"/>
    </row>
    <row r="6" spans="1:34" s="36" customFormat="1" ht="11.25">
      <c r="A6" s="82"/>
      <c r="B6" s="83"/>
      <c r="C6" s="37"/>
      <c r="D6" s="38" t="s">
        <v>38</v>
      </c>
      <c r="E6" s="38"/>
      <c r="F6" s="38"/>
      <c r="G6" s="38"/>
      <c r="H6" s="38"/>
      <c r="I6" s="38"/>
      <c r="J6" s="39"/>
      <c r="K6" s="39"/>
      <c r="L6" s="39"/>
      <c r="M6" s="39"/>
      <c r="N6" s="39"/>
      <c r="O6" s="39"/>
      <c r="P6" s="39"/>
      <c r="Q6" s="39"/>
      <c r="R6" s="38"/>
      <c r="S6" s="41" t="s">
        <v>49</v>
      </c>
      <c r="T6" s="38"/>
      <c r="U6" s="38"/>
      <c r="V6" s="38"/>
      <c r="W6" s="38"/>
      <c r="X6" s="38"/>
      <c r="Y6" s="38"/>
      <c r="Z6" s="38"/>
      <c r="AA6" s="38"/>
      <c r="AB6" s="38"/>
      <c r="AC6" s="38"/>
      <c r="AD6" s="38"/>
      <c r="AE6" s="38"/>
      <c r="AF6" s="38"/>
      <c r="AG6" s="38"/>
      <c r="AH6" s="40"/>
    </row>
    <row r="7" spans="1:34" s="36" customFormat="1" ht="11.25">
      <c r="A7" s="82"/>
      <c r="B7" s="83"/>
      <c r="C7" s="37"/>
      <c r="D7" s="38" t="s">
        <v>39</v>
      </c>
      <c r="E7" s="38"/>
      <c r="F7" s="38"/>
      <c r="G7" s="38"/>
      <c r="H7" s="38"/>
      <c r="I7" s="38"/>
      <c r="J7" s="39"/>
      <c r="K7" s="39"/>
      <c r="L7" s="39"/>
      <c r="M7" s="39"/>
      <c r="N7" s="39"/>
      <c r="O7" s="39"/>
      <c r="P7" s="39"/>
      <c r="Q7" s="39"/>
      <c r="R7" s="38"/>
      <c r="S7" s="38"/>
      <c r="U7" s="38"/>
      <c r="V7" s="38"/>
      <c r="W7" s="38"/>
      <c r="X7" s="38"/>
      <c r="Y7" s="38"/>
      <c r="Z7" s="42" t="s">
        <v>79</v>
      </c>
      <c r="AA7" s="38"/>
      <c r="AB7" s="38"/>
      <c r="AC7" s="38"/>
      <c r="AD7" s="38"/>
      <c r="AE7" s="38"/>
      <c r="AF7" s="38"/>
      <c r="AG7" s="38"/>
      <c r="AH7" s="40"/>
    </row>
    <row r="8" spans="1:34" s="36" customFormat="1" ht="5.25" customHeight="1" thickBot="1">
      <c r="A8" s="43"/>
      <c r="B8" s="44"/>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4"/>
    </row>
    <row r="9" spans="1:34" ht="18.75" customHeight="1">
      <c r="A9" s="7" t="s">
        <v>14</v>
      </c>
      <c r="D9" s="2"/>
      <c r="E9" s="8"/>
      <c r="F9" s="8"/>
      <c r="G9" s="58"/>
      <c r="H9" s="8"/>
      <c r="I9" s="8"/>
      <c r="J9" s="8"/>
      <c r="K9" s="8"/>
      <c r="L9" s="8"/>
      <c r="M9" s="8"/>
      <c r="N9" s="8"/>
      <c r="O9" s="8"/>
      <c r="P9" s="8"/>
      <c r="Q9" s="8"/>
      <c r="R9" s="8"/>
      <c r="S9" s="8"/>
      <c r="T9" s="8"/>
      <c r="U9" s="8"/>
      <c r="V9" s="8"/>
      <c r="W9" s="8"/>
      <c r="X9" s="8"/>
      <c r="Y9" s="8"/>
      <c r="Z9" s="8"/>
      <c r="AA9" s="8"/>
      <c r="AB9" s="8"/>
      <c r="AC9" s="8"/>
      <c r="AD9" s="8"/>
      <c r="AE9" s="8"/>
      <c r="AF9" s="8"/>
      <c r="AG9" s="8"/>
      <c r="AH9" s="8"/>
    </row>
    <row r="10" spans="1:34" ht="18.75" customHeight="1">
      <c r="A10" s="7" t="s">
        <v>46</v>
      </c>
      <c r="G10" s="4"/>
      <c r="H10" s="2"/>
      <c r="I10" s="8"/>
      <c r="J10" s="8"/>
      <c r="K10" s="8"/>
      <c r="L10" s="8"/>
      <c r="M10" s="8"/>
      <c r="N10" s="8"/>
      <c r="O10" s="8"/>
      <c r="P10" s="8"/>
      <c r="Q10" s="8"/>
      <c r="R10" s="8"/>
      <c r="S10" s="8"/>
      <c r="T10" s="8"/>
      <c r="U10" s="8"/>
      <c r="V10" s="8"/>
      <c r="W10" s="8"/>
      <c r="X10" s="8"/>
      <c r="Y10" s="8"/>
      <c r="Z10" s="8"/>
      <c r="AA10" s="8"/>
      <c r="AB10" s="8"/>
      <c r="AC10" s="8"/>
      <c r="AD10" s="8"/>
      <c r="AE10" s="8"/>
      <c r="AF10" s="8"/>
      <c r="AG10" s="8"/>
      <c r="AH10" s="8"/>
    </row>
    <row r="11" spans="1:34" ht="16.5" customHeight="1">
      <c r="A11" s="7" t="s">
        <v>15</v>
      </c>
      <c r="D11" s="2"/>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ht="9" customHeight="1">
      <c r="A12" s="7"/>
    </row>
    <row r="13" spans="1:34" ht="12.75" customHeight="1">
      <c r="A13" s="7" t="s">
        <v>50</v>
      </c>
      <c r="C13" s="4"/>
      <c r="D13" s="75"/>
      <c r="E13" s="78"/>
      <c r="F13" s="78"/>
      <c r="G13" s="78"/>
      <c r="H13" s="78"/>
      <c r="I13" s="78"/>
      <c r="J13" s="79"/>
      <c r="L13" s="5" t="s">
        <v>51</v>
      </c>
      <c r="N13" s="9"/>
      <c r="O13" s="75"/>
      <c r="P13" s="76"/>
      <c r="Q13" s="76"/>
      <c r="R13" s="76"/>
      <c r="S13" s="76"/>
      <c r="T13" s="77"/>
      <c r="V13" s="7" t="s">
        <v>52</v>
      </c>
      <c r="Y13" s="75"/>
      <c r="Z13" s="76"/>
      <c r="AA13" s="76"/>
      <c r="AB13" s="76"/>
      <c r="AC13" s="76"/>
      <c r="AD13" s="76"/>
      <c r="AE13" s="76"/>
      <c r="AF13" s="76"/>
      <c r="AG13" s="76"/>
      <c r="AH13" s="77"/>
    </row>
    <row r="14" ht="5.25" customHeight="1">
      <c r="A14" s="7"/>
    </row>
    <row r="15" spans="12:34" ht="11.25" customHeight="1">
      <c r="L15" s="7" t="s">
        <v>61</v>
      </c>
      <c r="S15" s="8"/>
      <c r="T15" s="8"/>
      <c r="U15" s="10"/>
      <c r="V15" s="11"/>
      <c r="W15" s="11"/>
      <c r="X15" s="12"/>
      <c r="Y15" s="84"/>
      <c r="Z15" s="85"/>
      <c r="AA15" s="85"/>
      <c r="AB15" s="85"/>
      <c r="AC15" s="85"/>
      <c r="AD15" s="85"/>
      <c r="AE15" s="85"/>
      <c r="AF15" s="85"/>
      <c r="AG15" s="85"/>
      <c r="AH15" s="86"/>
    </row>
    <row r="16" spans="1:32" ht="11.25">
      <c r="A16" s="7">
        <v>1</v>
      </c>
      <c r="B16" s="7" t="s">
        <v>6</v>
      </c>
      <c r="U16" s="9"/>
      <c r="V16" s="9"/>
      <c r="W16" s="9"/>
      <c r="X16" s="9"/>
      <c r="Y16" s="9"/>
      <c r="Z16" s="9"/>
      <c r="AA16" s="9"/>
      <c r="AB16" s="9"/>
      <c r="AC16" s="9"/>
      <c r="AD16" s="9"/>
      <c r="AE16" s="9"/>
      <c r="AF16" s="9"/>
    </row>
    <row r="17" spans="2:34" ht="11.25" customHeight="1">
      <c r="B17" s="13">
        <v>1.1</v>
      </c>
      <c r="C17" s="3" t="s">
        <v>1</v>
      </c>
      <c r="M17" s="8"/>
      <c r="N17" s="8"/>
      <c r="O17" s="8"/>
      <c r="P17" s="8"/>
      <c r="Q17" s="8"/>
      <c r="R17" s="8"/>
      <c r="S17" s="8"/>
      <c r="T17" s="8"/>
      <c r="U17" s="10" t="str">
        <f>IF(U15&gt;0,U15/1.14," ")</f>
        <v> </v>
      </c>
      <c r="V17" s="11"/>
      <c r="W17" s="11"/>
      <c r="X17" s="12"/>
      <c r="Y17" s="63" t="e">
        <f>ROUND(IF(Y15&gt;0,Y15/1.14," "),2)</f>
        <v>#VALUE!</v>
      </c>
      <c r="Z17" s="64"/>
      <c r="AA17" s="64"/>
      <c r="AB17" s="64"/>
      <c r="AC17" s="64"/>
      <c r="AD17" s="64"/>
      <c r="AE17" s="64"/>
      <c r="AF17" s="64"/>
      <c r="AG17" s="64"/>
      <c r="AH17" s="65"/>
    </row>
    <row r="18" spans="2:34" ht="11.25" customHeight="1">
      <c r="B18" s="13">
        <v>1.2</v>
      </c>
      <c r="C18" s="3" t="s">
        <v>2</v>
      </c>
      <c r="M18" s="8"/>
      <c r="N18" s="8"/>
      <c r="O18" s="8"/>
      <c r="P18" s="8"/>
      <c r="Q18" s="8"/>
      <c r="R18" s="8"/>
      <c r="S18" s="8"/>
      <c r="T18" s="8"/>
      <c r="U18" s="10"/>
      <c r="V18" s="11"/>
      <c r="W18" s="11"/>
      <c r="X18" s="14" t="s">
        <v>56</v>
      </c>
      <c r="Y18" s="60"/>
      <c r="Z18" s="61"/>
      <c r="AA18" s="61"/>
      <c r="AB18" s="61"/>
      <c r="AC18" s="61"/>
      <c r="AD18" s="61"/>
      <c r="AE18" s="61"/>
      <c r="AF18" s="61"/>
      <c r="AG18" s="61"/>
      <c r="AH18" s="62"/>
    </row>
    <row r="19" spans="2:34" ht="11.25" customHeight="1">
      <c r="B19" s="13">
        <v>1.3</v>
      </c>
      <c r="C19" s="3" t="s">
        <v>3</v>
      </c>
      <c r="M19" s="8"/>
      <c r="N19" s="8"/>
      <c r="O19" s="8"/>
      <c r="P19" s="8"/>
      <c r="Q19" s="8"/>
      <c r="R19" s="8"/>
      <c r="S19" s="8"/>
      <c r="T19" s="8"/>
      <c r="U19" s="10"/>
      <c r="V19" s="11"/>
      <c r="W19" s="11"/>
      <c r="X19" s="3" t="s">
        <v>54</v>
      </c>
      <c r="Y19" s="60"/>
      <c r="Z19" s="61"/>
      <c r="AA19" s="61"/>
      <c r="AB19" s="61"/>
      <c r="AC19" s="61"/>
      <c r="AD19" s="61"/>
      <c r="AE19" s="61"/>
      <c r="AF19" s="61"/>
      <c r="AG19" s="61"/>
      <c r="AH19" s="62"/>
    </row>
    <row r="20" spans="2:34" ht="11.25" customHeight="1" thickBot="1">
      <c r="B20" s="13">
        <v>1.4</v>
      </c>
      <c r="C20" s="3" t="s">
        <v>80</v>
      </c>
      <c r="H20" s="8"/>
      <c r="I20" s="8"/>
      <c r="J20" s="8"/>
      <c r="K20" s="8"/>
      <c r="L20" s="8"/>
      <c r="M20" s="8"/>
      <c r="N20" s="8"/>
      <c r="O20" s="8"/>
      <c r="P20" s="8"/>
      <c r="Q20" s="8"/>
      <c r="R20" s="8"/>
      <c r="S20" s="8"/>
      <c r="T20" s="8"/>
      <c r="U20" s="10"/>
      <c r="V20" s="11"/>
      <c r="W20" s="11"/>
      <c r="X20" s="24" t="s">
        <v>54</v>
      </c>
      <c r="Y20" s="89" t="e">
        <f>ROUND(IF(SUM(Y17:Y19)*14/100&gt;0,SUM(Y17:Y19)*14/100," "),2)</f>
        <v>#VALUE!</v>
      </c>
      <c r="Z20" s="90"/>
      <c r="AA20" s="90"/>
      <c r="AB20" s="90"/>
      <c r="AC20" s="90"/>
      <c r="AD20" s="90"/>
      <c r="AE20" s="90"/>
      <c r="AF20" s="90"/>
      <c r="AG20" s="90"/>
      <c r="AH20" s="91"/>
    </row>
    <row r="21" spans="2:34" ht="11.25" customHeight="1" thickBot="1">
      <c r="B21" s="13">
        <v>1.5</v>
      </c>
      <c r="C21" s="7" t="s">
        <v>0</v>
      </c>
      <c r="F21" s="8"/>
      <c r="G21" s="8"/>
      <c r="H21" s="8"/>
      <c r="I21" s="8"/>
      <c r="J21" s="8"/>
      <c r="K21" s="8"/>
      <c r="L21" s="8"/>
      <c r="M21" s="8"/>
      <c r="N21" s="8"/>
      <c r="O21" s="8"/>
      <c r="P21" s="8"/>
      <c r="Q21" s="8"/>
      <c r="R21" s="8"/>
      <c r="S21" s="8"/>
      <c r="T21" s="8"/>
      <c r="U21" s="10"/>
      <c r="V21" s="11"/>
      <c r="W21" s="11"/>
      <c r="X21" s="24"/>
      <c r="Y21" s="92" t="e">
        <f>ROUND(IF(SUM(Y17:Y20)&gt;0,SUM(Y17:Y20)," "),2)</f>
        <v>#VALUE!</v>
      </c>
      <c r="Z21" s="93"/>
      <c r="AA21" s="93"/>
      <c r="AB21" s="93"/>
      <c r="AC21" s="93"/>
      <c r="AD21" s="93"/>
      <c r="AE21" s="93"/>
      <c r="AF21" s="93"/>
      <c r="AG21" s="93"/>
      <c r="AH21" s="94"/>
    </row>
    <row r="22" spans="1:34" ht="6.75" customHeight="1" thickBot="1">
      <c r="A22" s="6"/>
      <c r="B22" s="15"/>
      <c r="C22" s="6"/>
      <c r="D22" s="6"/>
      <c r="E22" s="6"/>
      <c r="F22" s="6"/>
      <c r="G22" s="6"/>
      <c r="H22" s="6"/>
      <c r="I22" s="6"/>
      <c r="J22" s="6"/>
      <c r="K22" s="6"/>
      <c r="L22" s="6"/>
      <c r="M22" s="6"/>
      <c r="N22" s="6"/>
      <c r="O22" s="6"/>
      <c r="P22" s="6"/>
      <c r="Q22" s="6"/>
      <c r="R22" s="6"/>
      <c r="S22" s="6"/>
      <c r="T22" s="6"/>
      <c r="U22" s="16"/>
      <c r="V22" s="17"/>
      <c r="W22" s="17"/>
      <c r="X22" s="16"/>
      <c r="Y22" s="18"/>
      <c r="Z22" s="18"/>
      <c r="AA22" s="18"/>
      <c r="AB22" s="18"/>
      <c r="AC22" s="18"/>
      <c r="AD22" s="18"/>
      <c r="AE22" s="18"/>
      <c r="AF22" s="18"/>
      <c r="AG22" s="19"/>
      <c r="AH22" s="19"/>
    </row>
    <row r="23" spans="21:34" ht="6.75" customHeight="1">
      <c r="U23" s="9"/>
      <c r="V23" s="9"/>
      <c r="W23" s="9"/>
      <c r="X23" s="9"/>
      <c r="Y23" s="20"/>
      <c r="Z23" s="20"/>
      <c r="AA23" s="20"/>
      <c r="AB23" s="20"/>
      <c r="AC23" s="20"/>
      <c r="AD23" s="20"/>
      <c r="AE23" s="20"/>
      <c r="AF23" s="20"/>
      <c r="AG23" s="21"/>
      <c r="AH23" s="21"/>
    </row>
    <row r="24" spans="1:34" ht="11.25">
      <c r="A24" s="7">
        <v>2</v>
      </c>
      <c r="B24" s="7" t="s">
        <v>4</v>
      </c>
      <c r="G24" s="4"/>
      <c r="H24" s="4"/>
      <c r="I24" s="95"/>
      <c r="J24" s="96"/>
      <c r="K24" s="96"/>
      <c r="L24" s="96"/>
      <c r="M24" s="96"/>
      <c r="N24" s="96"/>
      <c r="O24" s="96"/>
      <c r="P24" s="96"/>
      <c r="Q24" s="96"/>
      <c r="R24" s="97"/>
      <c r="U24" s="9"/>
      <c r="V24" s="9"/>
      <c r="W24" s="9"/>
      <c r="X24" s="9"/>
      <c r="Y24" s="20"/>
      <c r="Z24" s="20"/>
      <c r="AA24" s="20"/>
      <c r="AB24" s="20"/>
      <c r="AC24" s="20"/>
      <c r="AD24" s="20"/>
      <c r="AE24" s="20"/>
      <c r="AF24" s="20"/>
      <c r="AG24" s="21"/>
      <c r="AH24" s="21"/>
    </row>
    <row r="25" spans="2:34" ht="9" customHeight="1">
      <c r="B25" s="4"/>
      <c r="C25" s="4"/>
      <c r="D25" s="4"/>
      <c r="E25" s="4"/>
      <c r="F25" s="4"/>
      <c r="G25" s="4"/>
      <c r="H25" s="4"/>
      <c r="I25" s="4"/>
      <c r="J25" s="4"/>
      <c r="K25" s="4"/>
      <c r="L25" s="4"/>
      <c r="M25" s="4"/>
      <c r="N25" s="4"/>
      <c r="O25" s="4"/>
      <c r="P25" s="4"/>
      <c r="Q25" s="4"/>
      <c r="R25" s="4"/>
      <c r="S25" s="4"/>
      <c r="T25" s="4"/>
      <c r="U25" s="9"/>
      <c r="V25" s="9"/>
      <c r="W25" s="9"/>
      <c r="X25" s="9"/>
      <c r="Y25" s="20"/>
      <c r="Z25" s="20"/>
      <c r="AA25" s="20"/>
      <c r="AB25" s="20"/>
      <c r="AC25" s="20"/>
      <c r="AD25" s="20"/>
      <c r="AE25" s="20"/>
      <c r="AF25" s="20"/>
      <c r="AG25" s="22"/>
      <c r="AH25" s="21"/>
    </row>
    <row r="26" spans="1:34" ht="11.25">
      <c r="A26" s="7">
        <v>3</v>
      </c>
      <c r="B26" s="7" t="s">
        <v>5</v>
      </c>
      <c r="I26" s="3" t="s">
        <v>57</v>
      </c>
      <c r="M26" s="75"/>
      <c r="N26" s="77"/>
      <c r="O26" s="3" t="s">
        <v>58</v>
      </c>
      <c r="S26" s="75"/>
      <c r="T26" s="77"/>
      <c r="U26" s="9"/>
      <c r="V26" s="9"/>
      <c r="W26" s="9"/>
      <c r="X26" s="9"/>
      <c r="Y26" s="23"/>
      <c r="Z26" s="23"/>
      <c r="AA26" s="23"/>
      <c r="AB26" s="23"/>
      <c r="AC26" s="23"/>
      <c r="AD26" s="23"/>
      <c r="AE26" s="23"/>
      <c r="AF26" s="23"/>
      <c r="AG26" s="23"/>
      <c r="AH26" s="23"/>
    </row>
    <row r="27" spans="2:34" ht="11.25" customHeight="1">
      <c r="B27" s="13">
        <v>3.1</v>
      </c>
      <c r="C27" s="3" t="s">
        <v>7</v>
      </c>
      <c r="H27" s="8"/>
      <c r="I27" s="8"/>
      <c r="J27" s="8"/>
      <c r="K27" s="8"/>
      <c r="L27" s="8"/>
      <c r="M27" s="8"/>
      <c r="N27" s="8"/>
      <c r="O27" s="8"/>
      <c r="P27" s="8"/>
      <c r="Q27" s="8"/>
      <c r="R27" s="8"/>
      <c r="S27" s="8"/>
      <c r="T27" s="8"/>
      <c r="U27" s="10"/>
      <c r="V27" s="11"/>
      <c r="W27" s="11"/>
      <c r="X27" s="24"/>
      <c r="Y27" s="60"/>
      <c r="Z27" s="61"/>
      <c r="AA27" s="61"/>
      <c r="AB27" s="61"/>
      <c r="AC27" s="61"/>
      <c r="AD27" s="61"/>
      <c r="AE27" s="61"/>
      <c r="AF27" s="61"/>
      <c r="AG27" s="61"/>
      <c r="AH27" s="62"/>
    </row>
    <row r="28" spans="2:34" ht="11.25" customHeight="1">
      <c r="B28" s="13">
        <v>3.2</v>
      </c>
      <c r="C28" s="3" t="s">
        <v>8</v>
      </c>
      <c r="G28" s="8"/>
      <c r="H28" s="8"/>
      <c r="I28" s="8"/>
      <c r="J28" s="8"/>
      <c r="K28" s="8"/>
      <c r="L28" s="8"/>
      <c r="M28" s="8"/>
      <c r="N28" s="8"/>
      <c r="O28" s="8"/>
      <c r="P28" s="8"/>
      <c r="Q28" s="8"/>
      <c r="R28" s="8"/>
      <c r="S28" s="8"/>
      <c r="T28" s="8"/>
      <c r="U28" s="10"/>
      <c r="V28" s="11"/>
      <c r="W28" s="11"/>
      <c r="X28" s="24" t="s">
        <v>54</v>
      </c>
      <c r="Y28" s="60"/>
      <c r="Z28" s="61"/>
      <c r="AA28" s="61"/>
      <c r="AB28" s="61"/>
      <c r="AC28" s="61"/>
      <c r="AD28" s="61"/>
      <c r="AE28" s="61"/>
      <c r="AF28" s="61"/>
      <c r="AG28" s="61"/>
      <c r="AH28" s="62"/>
    </row>
    <row r="29" spans="2:34" ht="11.25" customHeight="1">
      <c r="B29" s="13">
        <v>3.3</v>
      </c>
      <c r="C29" s="3" t="s">
        <v>9</v>
      </c>
      <c r="G29" s="8"/>
      <c r="H29" s="8"/>
      <c r="I29" s="8"/>
      <c r="J29" s="8"/>
      <c r="K29" s="8"/>
      <c r="L29" s="8"/>
      <c r="M29" s="8"/>
      <c r="N29" s="8"/>
      <c r="O29" s="8"/>
      <c r="P29" s="8"/>
      <c r="Q29" s="8"/>
      <c r="R29" s="8"/>
      <c r="S29" s="8"/>
      <c r="T29" s="8"/>
      <c r="U29" s="10"/>
      <c r="V29" s="11"/>
      <c r="W29" s="11"/>
      <c r="X29" s="24" t="s">
        <v>54</v>
      </c>
      <c r="Y29" s="60"/>
      <c r="Z29" s="61"/>
      <c r="AA29" s="61"/>
      <c r="AB29" s="61"/>
      <c r="AC29" s="61"/>
      <c r="AD29" s="61"/>
      <c r="AE29" s="61"/>
      <c r="AF29" s="61"/>
      <c r="AG29" s="61"/>
      <c r="AH29" s="62"/>
    </row>
    <row r="30" spans="2:34" ht="11.25" customHeight="1">
      <c r="B30" s="13">
        <v>3.4</v>
      </c>
      <c r="C30" s="3" t="s">
        <v>47</v>
      </c>
      <c r="N30" s="8"/>
      <c r="O30" s="8"/>
      <c r="P30" s="8"/>
      <c r="Q30" s="8"/>
      <c r="R30" s="8"/>
      <c r="S30" s="8"/>
      <c r="T30" s="8"/>
      <c r="U30" s="10"/>
      <c r="V30" s="11"/>
      <c r="W30" s="11"/>
      <c r="X30" s="3" t="s">
        <v>54</v>
      </c>
      <c r="Y30" s="60"/>
      <c r="Z30" s="61"/>
      <c r="AA30" s="61"/>
      <c r="AB30" s="61"/>
      <c r="AC30" s="61"/>
      <c r="AD30" s="61"/>
      <c r="AE30" s="61"/>
      <c r="AF30" s="61"/>
      <c r="AG30" s="61"/>
      <c r="AH30" s="62"/>
    </row>
    <row r="31" spans="2:34" ht="11.25" customHeight="1">
      <c r="B31" s="13">
        <v>3.5</v>
      </c>
      <c r="C31" s="3" t="s">
        <v>10</v>
      </c>
      <c r="L31" s="8"/>
      <c r="M31" s="8"/>
      <c r="N31" s="8"/>
      <c r="O31" s="8"/>
      <c r="P31" s="8"/>
      <c r="Q31" s="8"/>
      <c r="R31" s="8"/>
      <c r="S31" s="8"/>
      <c r="T31" s="8"/>
      <c r="U31" s="10"/>
      <c r="V31" s="11"/>
      <c r="W31" s="11"/>
      <c r="X31" s="24" t="s">
        <v>54</v>
      </c>
      <c r="Y31" s="60"/>
      <c r="Z31" s="61"/>
      <c r="AA31" s="61"/>
      <c r="AB31" s="61"/>
      <c r="AC31" s="61"/>
      <c r="AD31" s="61"/>
      <c r="AE31" s="61"/>
      <c r="AF31" s="61"/>
      <c r="AG31" s="61"/>
      <c r="AH31" s="62"/>
    </row>
    <row r="32" spans="2:34" ht="11.25" customHeight="1">
      <c r="B32" s="13"/>
      <c r="T32" s="7" t="s">
        <v>11</v>
      </c>
      <c r="U32" s="24"/>
      <c r="V32" s="12"/>
      <c r="W32" s="12"/>
      <c r="X32" s="24"/>
      <c r="Y32" s="63" t="str">
        <f>IF(SUM(Y27:Y31)&gt;0,SUM(Y27:Y31)," ")</f>
        <v> </v>
      </c>
      <c r="Z32" s="64"/>
      <c r="AA32" s="64"/>
      <c r="AB32" s="64"/>
      <c r="AC32" s="64"/>
      <c r="AD32" s="64"/>
      <c r="AE32" s="64"/>
      <c r="AF32" s="64"/>
      <c r="AG32" s="64"/>
      <c r="AH32" s="65"/>
    </row>
    <row r="33" spans="2:34" ht="11.25" customHeight="1">
      <c r="B33" s="13">
        <v>3.6</v>
      </c>
      <c r="C33" s="3" t="s">
        <v>59</v>
      </c>
      <c r="Q33" s="87"/>
      <c r="R33" s="88"/>
      <c r="S33" s="88"/>
      <c r="T33" s="88"/>
      <c r="U33" s="88"/>
      <c r="V33" s="73"/>
      <c r="W33" s="74"/>
      <c r="X33" s="24" t="s">
        <v>55</v>
      </c>
      <c r="Y33" s="60"/>
      <c r="Z33" s="61"/>
      <c r="AA33" s="61"/>
      <c r="AB33" s="61"/>
      <c r="AC33" s="61"/>
      <c r="AD33" s="61"/>
      <c r="AE33" s="61"/>
      <c r="AF33" s="61"/>
      <c r="AG33" s="61"/>
      <c r="AH33" s="62"/>
    </row>
    <row r="34" spans="2:34" ht="11.25" customHeight="1">
      <c r="B34" s="13">
        <v>3.7</v>
      </c>
      <c r="C34" s="3" t="s">
        <v>12</v>
      </c>
      <c r="L34" s="70"/>
      <c r="M34" s="71"/>
      <c r="N34" s="4" t="s">
        <v>67</v>
      </c>
      <c r="O34" s="72"/>
      <c r="P34" s="73"/>
      <c r="Q34" s="73"/>
      <c r="R34" s="73"/>
      <c r="S34" s="73"/>
      <c r="T34" s="73"/>
      <c r="U34" s="74"/>
      <c r="V34" s="12"/>
      <c r="W34" s="12"/>
      <c r="X34" s="24" t="s">
        <v>54</v>
      </c>
      <c r="Y34" s="63">
        <f>ROUND(IF(L34*O34&gt;0,L34*O34,0),2)</f>
        <v>0</v>
      </c>
      <c r="Z34" s="64"/>
      <c r="AA34" s="64"/>
      <c r="AB34" s="64"/>
      <c r="AC34" s="64"/>
      <c r="AD34" s="64"/>
      <c r="AE34" s="64"/>
      <c r="AF34" s="64"/>
      <c r="AG34" s="64"/>
      <c r="AH34" s="65"/>
    </row>
    <row r="35" spans="2:34" ht="11.25" customHeight="1">
      <c r="B35" s="13">
        <v>3.8</v>
      </c>
      <c r="C35" s="3" t="s">
        <v>13</v>
      </c>
      <c r="I35" s="3" t="s">
        <v>68</v>
      </c>
      <c r="K35" s="2"/>
      <c r="L35" s="8"/>
      <c r="M35" s="8"/>
      <c r="N35" s="8"/>
      <c r="O35" s="8"/>
      <c r="P35" s="8"/>
      <c r="Q35" s="8"/>
      <c r="R35" s="8"/>
      <c r="S35" s="8"/>
      <c r="T35" s="8"/>
      <c r="U35" s="10"/>
      <c r="V35" s="11"/>
      <c r="W35" s="11"/>
      <c r="X35" s="24" t="s">
        <v>54</v>
      </c>
      <c r="Y35" s="60"/>
      <c r="Z35" s="61"/>
      <c r="AA35" s="61"/>
      <c r="AB35" s="61"/>
      <c r="AC35" s="61"/>
      <c r="AD35" s="61"/>
      <c r="AE35" s="61"/>
      <c r="AF35" s="61"/>
      <c r="AG35" s="61"/>
      <c r="AH35" s="62"/>
    </row>
    <row r="36" spans="9:34" ht="11.25" customHeight="1">
      <c r="I36" s="3" t="s">
        <v>69</v>
      </c>
      <c r="K36" s="2"/>
      <c r="L36" s="8"/>
      <c r="M36" s="8"/>
      <c r="N36" s="8"/>
      <c r="O36" s="8"/>
      <c r="P36" s="8"/>
      <c r="Q36" s="8"/>
      <c r="R36" s="8"/>
      <c r="S36" s="8"/>
      <c r="T36" s="8"/>
      <c r="U36" s="10"/>
      <c r="V36" s="11"/>
      <c r="W36" s="11"/>
      <c r="X36" s="24" t="s">
        <v>55</v>
      </c>
      <c r="Y36" s="60"/>
      <c r="Z36" s="61"/>
      <c r="AA36" s="61"/>
      <c r="AB36" s="61"/>
      <c r="AC36" s="61"/>
      <c r="AD36" s="61"/>
      <c r="AE36" s="61"/>
      <c r="AF36" s="61"/>
      <c r="AG36" s="61"/>
      <c r="AH36" s="62"/>
    </row>
    <row r="37" spans="20:34" ht="11.25" customHeight="1">
      <c r="T37" s="7" t="s">
        <v>16</v>
      </c>
      <c r="U37" s="24"/>
      <c r="V37" s="12"/>
      <c r="W37" s="12"/>
      <c r="X37" s="24"/>
      <c r="Y37" s="63" t="str">
        <f>IF(Y27&gt;0,Y32-Y33+Y34+Y35-Y36," ")</f>
        <v> </v>
      </c>
      <c r="Z37" s="64"/>
      <c r="AA37" s="64"/>
      <c r="AB37" s="64"/>
      <c r="AC37" s="64"/>
      <c r="AD37" s="64"/>
      <c r="AE37" s="64"/>
      <c r="AF37" s="64"/>
      <c r="AG37" s="64"/>
      <c r="AH37" s="65"/>
    </row>
    <row r="38" spans="1:34" ht="11.25">
      <c r="A38" s="7">
        <v>4</v>
      </c>
      <c r="B38" s="7" t="s">
        <v>17</v>
      </c>
      <c r="U38" s="9"/>
      <c r="V38" s="9"/>
      <c r="W38" s="9"/>
      <c r="X38" s="9"/>
      <c r="Y38" s="20"/>
      <c r="Z38" s="20"/>
      <c r="AA38" s="20"/>
      <c r="AB38" s="20"/>
      <c r="AC38" s="20"/>
      <c r="AD38" s="20"/>
      <c r="AE38" s="20"/>
      <c r="AF38" s="20"/>
      <c r="AG38" s="22"/>
      <c r="AH38" s="22"/>
    </row>
    <row r="39" spans="2:34" ht="11.25" customHeight="1">
      <c r="B39" s="13">
        <v>4.1</v>
      </c>
      <c r="C39" s="3" t="s">
        <v>18</v>
      </c>
      <c r="I39" s="3" t="s">
        <v>19</v>
      </c>
      <c r="J39" s="75"/>
      <c r="K39" s="79"/>
      <c r="M39" s="3" t="s">
        <v>20</v>
      </c>
      <c r="N39" s="75"/>
      <c r="O39" s="79"/>
      <c r="U39" s="24"/>
      <c r="V39" s="12"/>
      <c r="W39" s="12"/>
      <c r="X39" s="24" t="s">
        <v>55</v>
      </c>
      <c r="Y39" s="60"/>
      <c r="Z39" s="61"/>
      <c r="AA39" s="61"/>
      <c r="AB39" s="61"/>
      <c r="AC39" s="61"/>
      <c r="AD39" s="61"/>
      <c r="AE39" s="61"/>
      <c r="AF39" s="61"/>
      <c r="AG39" s="61"/>
      <c r="AH39" s="62"/>
    </row>
    <row r="40" spans="2:34" ht="11.25" customHeight="1">
      <c r="B40" s="13">
        <v>4.2</v>
      </c>
      <c r="C40" s="3" t="s">
        <v>21</v>
      </c>
      <c r="J40" s="2"/>
      <c r="K40" s="2"/>
      <c r="L40" s="2"/>
      <c r="M40" s="2"/>
      <c r="N40" s="2"/>
      <c r="O40" s="2"/>
      <c r="P40" s="2"/>
      <c r="Q40" s="2"/>
      <c r="R40" s="2"/>
      <c r="S40" s="2"/>
      <c r="T40" s="2"/>
      <c r="U40" s="30"/>
      <c r="V40" s="31"/>
      <c r="W40" s="31"/>
      <c r="X40" s="24" t="s">
        <v>55</v>
      </c>
      <c r="Y40" s="60"/>
      <c r="Z40" s="61"/>
      <c r="AA40" s="61"/>
      <c r="AB40" s="61"/>
      <c r="AC40" s="61"/>
      <c r="AD40" s="61"/>
      <c r="AE40" s="61"/>
      <c r="AF40" s="61"/>
      <c r="AG40" s="61"/>
      <c r="AH40" s="62"/>
    </row>
    <row r="41" spans="2:34" ht="11.25" customHeight="1">
      <c r="B41" s="13">
        <v>4.3</v>
      </c>
      <c r="C41" s="3" t="s">
        <v>22</v>
      </c>
      <c r="M41" s="8"/>
      <c r="N41" s="8"/>
      <c r="O41" s="8"/>
      <c r="P41" s="8"/>
      <c r="Q41" s="8"/>
      <c r="R41" s="8"/>
      <c r="S41" s="8"/>
      <c r="T41" s="8"/>
      <c r="U41" s="10"/>
      <c r="V41" s="11"/>
      <c r="W41" s="11"/>
      <c r="X41" s="24" t="s">
        <v>55</v>
      </c>
      <c r="Y41" s="60"/>
      <c r="Z41" s="61"/>
      <c r="AA41" s="61"/>
      <c r="AB41" s="61"/>
      <c r="AC41" s="61"/>
      <c r="AD41" s="61"/>
      <c r="AE41" s="61"/>
      <c r="AF41" s="61"/>
      <c r="AG41" s="61"/>
      <c r="AH41" s="62"/>
    </row>
    <row r="42" spans="2:34" ht="11.25" customHeight="1">
      <c r="B42" s="13">
        <v>4.4</v>
      </c>
      <c r="C42" s="3" t="s">
        <v>23</v>
      </c>
      <c r="R42" s="25"/>
      <c r="S42" s="25"/>
      <c r="T42" s="8"/>
      <c r="U42" s="10"/>
      <c r="V42" s="11"/>
      <c r="W42" s="11"/>
      <c r="X42" s="24" t="s">
        <v>55</v>
      </c>
      <c r="Y42" s="60"/>
      <c r="Z42" s="61"/>
      <c r="AA42" s="61"/>
      <c r="AB42" s="61"/>
      <c r="AC42" s="61"/>
      <c r="AD42" s="61"/>
      <c r="AE42" s="61"/>
      <c r="AF42" s="61"/>
      <c r="AG42" s="61"/>
      <c r="AH42" s="62"/>
    </row>
    <row r="43" spans="1:34" ht="11.25" customHeight="1">
      <c r="A43" s="7">
        <v>5</v>
      </c>
      <c r="B43" s="7" t="s">
        <v>24</v>
      </c>
      <c r="F43" s="8"/>
      <c r="G43" s="8"/>
      <c r="H43" s="8"/>
      <c r="I43" s="8"/>
      <c r="J43" s="4"/>
      <c r="K43" s="4"/>
      <c r="L43" s="4"/>
      <c r="M43" s="4"/>
      <c r="N43" s="4"/>
      <c r="O43" s="8"/>
      <c r="P43" s="8"/>
      <c r="Q43" s="8"/>
      <c r="R43" s="8"/>
      <c r="S43" s="8"/>
      <c r="T43" s="7" t="s">
        <v>25</v>
      </c>
      <c r="U43" s="24"/>
      <c r="V43" s="12"/>
      <c r="W43" s="12"/>
      <c r="X43" s="24"/>
      <c r="Y43" s="63" t="str">
        <f>IF(Y27&gt;0,Y37-SUM(Y39:Y42)," ")</f>
        <v> </v>
      </c>
      <c r="Z43" s="64"/>
      <c r="AA43" s="64"/>
      <c r="AB43" s="64"/>
      <c r="AC43" s="64"/>
      <c r="AD43" s="64"/>
      <c r="AE43" s="64"/>
      <c r="AF43" s="64"/>
      <c r="AG43" s="64"/>
      <c r="AH43" s="65"/>
    </row>
    <row r="44" spans="1:34" ht="11.25" customHeight="1" thickBot="1">
      <c r="A44" s="7">
        <v>6</v>
      </c>
      <c r="B44" s="7" t="s">
        <v>62</v>
      </c>
      <c r="F44" s="3" t="s">
        <v>43</v>
      </c>
      <c r="I44" s="4"/>
      <c r="J44" s="72"/>
      <c r="K44" s="100"/>
      <c r="L44" s="100"/>
      <c r="M44" s="100"/>
      <c r="N44" s="101"/>
      <c r="O44" s="8" t="s">
        <v>44</v>
      </c>
      <c r="P44" s="8"/>
      <c r="Q44" s="8"/>
      <c r="R44" s="8"/>
      <c r="S44" s="8"/>
      <c r="T44" s="7" t="s">
        <v>66</v>
      </c>
      <c r="U44" s="24"/>
      <c r="V44" s="12"/>
      <c r="W44" s="12"/>
      <c r="X44" s="24" t="s">
        <v>54</v>
      </c>
      <c r="Y44" s="89" t="e">
        <f>ROUND(IF(Y27&gt;0,Y43*14/100," "),2)</f>
        <v>#VALUE!</v>
      </c>
      <c r="Z44" s="90"/>
      <c r="AA44" s="90"/>
      <c r="AB44" s="90"/>
      <c r="AC44" s="90"/>
      <c r="AD44" s="90"/>
      <c r="AE44" s="90"/>
      <c r="AF44" s="90"/>
      <c r="AG44" s="90"/>
      <c r="AH44" s="91"/>
    </row>
    <row r="45" spans="1:34" ht="11.25" customHeight="1" thickBot="1">
      <c r="A45" s="7">
        <v>7</v>
      </c>
      <c r="B45" s="7" t="s">
        <v>26</v>
      </c>
      <c r="G45" s="8"/>
      <c r="H45" s="8"/>
      <c r="I45" s="8"/>
      <c r="J45" s="8"/>
      <c r="K45" s="8"/>
      <c r="L45" s="8"/>
      <c r="M45" s="8"/>
      <c r="N45" s="8"/>
      <c r="O45" s="8"/>
      <c r="P45" s="8"/>
      <c r="Q45" s="8"/>
      <c r="R45" s="8"/>
      <c r="S45" s="8"/>
      <c r="T45" s="8"/>
      <c r="U45" s="10"/>
      <c r="V45" s="11"/>
      <c r="W45" s="11"/>
      <c r="X45" s="12"/>
      <c r="Y45" s="92" t="e">
        <f>SUM(Y43:Y44)</f>
        <v>#VALUE!</v>
      </c>
      <c r="Z45" s="93"/>
      <c r="AA45" s="93"/>
      <c r="AB45" s="93"/>
      <c r="AC45" s="93"/>
      <c r="AD45" s="93"/>
      <c r="AE45" s="93"/>
      <c r="AF45" s="93"/>
      <c r="AG45" s="93"/>
      <c r="AH45" s="94"/>
    </row>
    <row r="46" spans="1:32" ht="11.25" customHeight="1">
      <c r="A46" s="7"/>
      <c r="B46" s="7"/>
      <c r="U46" s="4"/>
      <c r="V46" s="4"/>
      <c r="W46" s="4"/>
      <c r="X46" s="4"/>
      <c r="Y46" s="4"/>
      <c r="Z46" s="4"/>
      <c r="AA46" s="4"/>
      <c r="AB46" s="4"/>
      <c r="AC46" s="4"/>
      <c r="AD46" s="4"/>
      <c r="AE46" s="4"/>
      <c r="AF46" s="4"/>
    </row>
    <row r="47" spans="1:8" ht="11.25">
      <c r="A47" s="7">
        <v>8</v>
      </c>
      <c r="B47" s="7" t="s">
        <v>27</v>
      </c>
      <c r="D47" s="3" t="s">
        <v>28</v>
      </c>
      <c r="F47" s="1"/>
      <c r="H47" s="26" t="s">
        <v>70</v>
      </c>
    </row>
    <row r="48" ht="9" customHeight="1"/>
    <row r="49" spans="2:22" ht="11.25">
      <c r="B49" s="3" t="s">
        <v>29</v>
      </c>
      <c r="M49" s="95"/>
      <c r="N49" s="96"/>
      <c r="O49" s="96"/>
      <c r="P49" s="96"/>
      <c r="Q49" s="96"/>
      <c r="R49" s="96"/>
      <c r="S49" s="96"/>
      <c r="T49" s="96"/>
      <c r="U49" s="96"/>
      <c r="V49" s="97"/>
    </row>
    <row r="50" ht="6.75" customHeight="1"/>
    <row r="51" ht="11.25">
      <c r="A51" s="7" t="s">
        <v>30</v>
      </c>
    </row>
    <row r="52" ht="6.75" customHeight="1"/>
    <row r="53" spans="1:24" ht="12.75">
      <c r="A53" s="7" t="s">
        <v>31</v>
      </c>
      <c r="E53" s="4"/>
      <c r="G53" s="27"/>
      <c r="H53" s="28"/>
      <c r="I53" s="29"/>
      <c r="J53" s="28"/>
      <c r="K53" s="28"/>
      <c r="L53" s="29"/>
      <c r="M53" s="28"/>
      <c r="N53" s="28"/>
      <c r="O53" s="28"/>
      <c r="P53" s="28"/>
      <c r="R53" s="4"/>
      <c r="X53" s="4"/>
    </row>
    <row r="54" spans="6:34" ht="6.75" customHeight="1">
      <c r="F54" s="4"/>
      <c r="G54" s="59" t="s">
        <v>63</v>
      </c>
      <c r="H54" s="59" t="s">
        <v>63</v>
      </c>
      <c r="I54" s="59"/>
      <c r="J54" s="59" t="s">
        <v>64</v>
      </c>
      <c r="K54" s="59" t="s">
        <v>64</v>
      </c>
      <c r="L54" s="59"/>
      <c r="M54" s="59" t="s">
        <v>65</v>
      </c>
      <c r="N54" s="59" t="s">
        <v>65</v>
      </c>
      <c r="O54" s="59" t="s">
        <v>65</v>
      </c>
      <c r="P54" s="59" t="s">
        <v>65</v>
      </c>
      <c r="Q54" s="4"/>
      <c r="R54" s="4"/>
      <c r="S54" s="4"/>
      <c r="T54" s="8"/>
      <c r="U54" s="8"/>
      <c r="V54" s="8"/>
      <c r="W54" s="8"/>
      <c r="X54" s="8"/>
      <c r="Y54" s="8"/>
      <c r="Z54" s="8"/>
      <c r="AA54" s="8"/>
      <c r="AB54" s="8"/>
      <c r="AC54" s="8"/>
      <c r="AD54" s="8"/>
      <c r="AE54" s="8"/>
      <c r="AF54" s="8"/>
      <c r="AG54" s="8"/>
      <c r="AH54" s="8"/>
    </row>
    <row r="55" ht="12" thickBot="1">
      <c r="T55" s="7" t="s">
        <v>42</v>
      </c>
    </row>
    <row r="56" spans="1:34" ht="3.75" customHeight="1">
      <c r="A56" s="46"/>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5"/>
    </row>
    <row r="57" spans="1:34" ht="11.25">
      <c r="A57" s="98" t="s">
        <v>32</v>
      </c>
      <c r="B57" s="38" t="s">
        <v>53</v>
      </c>
      <c r="C57" s="38"/>
      <c r="D57" s="38"/>
      <c r="E57" s="38"/>
      <c r="F57" s="38"/>
      <c r="G57" s="39"/>
      <c r="H57" s="38"/>
      <c r="I57" s="38"/>
      <c r="J57" s="38"/>
      <c r="K57" s="38"/>
      <c r="L57" s="38"/>
      <c r="M57" s="38"/>
      <c r="N57" s="47" t="s">
        <v>33</v>
      </c>
      <c r="O57" s="38"/>
      <c r="P57" s="38"/>
      <c r="Q57" s="38"/>
      <c r="R57" s="38"/>
      <c r="S57" s="38"/>
      <c r="T57" s="38"/>
      <c r="U57" s="38"/>
      <c r="V57" s="38"/>
      <c r="W57" s="38"/>
      <c r="X57" s="38"/>
      <c r="Y57" s="38"/>
      <c r="Z57" s="39"/>
      <c r="AA57" s="39"/>
      <c r="AB57" s="39"/>
      <c r="AC57" s="39"/>
      <c r="AD57" s="39"/>
      <c r="AE57" s="39"/>
      <c r="AF57" s="39"/>
      <c r="AG57" s="39"/>
      <c r="AH57" s="40"/>
    </row>
    <row r="58" spans="1:34" ht="11.25">
      <c r="A58" s="99"/>
      <c r="B58" s="38"/>
      <c r="C58" s="38"/>
      <c r="D58" s="38"/>
      <c r="E58" s="38"/>
      <c r="F58" s="38"/>
      <c r="G58" s="38"/>
      <c r="H58" s="38"/>
      <c r="I58" s="38"/>
      <c r="J58" s="38"/>
      <c r="K58" s="38"/>
      <c r="L58" s="38"/>
      <c r="M58" s="38"/>
      <c r="N58" s="47" t="s">
        <v>34</v>
      </c>
      <c r="O58" s="38"/>
      <c r="P58" s="38"/>
      <c r="Q58" s="38"/>
      <c r="R58" s="38"/>
      <c r="S58" s="38"/>
      <c r="T58" s="38"/>
      <c r="U58" s="38"/>
      <c r="V58" s="38"/>
      <c r="W58" s="38"/>
      <c r="X58" s="38"/>
      <c r="Y58" s="38"/>
      <c r="Z58" s="39"/>
      <c r="AA58" s="39"/>
      <c r="AB58" s="39"/>
      <c r="AC58" s="39"/>
      <c r="AD58" s="39"/>
      <c r="AE58" s="39"/>
      <c r="AF58" s="39"/>
      <c r="AG58" s="39"/>
      <c r="AH58" s="40"/>
    </row>
    <row r="59" spans="1:34" ht="3.75" customHeight="1">
      <c r="A59" s="99"/>
      <c r="B59" s="38"/>
      <c r="C59" s="38"/>
      <c r="D59" s="38"/>
      <c r="E59" s="38"/>
      <c r="F59" s="38"/>
      <c r="G59" s="38"/>
      <c r="H59" s="38"/>
      <c r="I59" s="38"/>
      <c r="J59" s="38"/>
      <c r="K59" s="38"/>
      <c r="L59" s="38"/>
      <c r="M59" s="38"/>
      <c r="N59" s="47"/>
      <c r="O59" s="38"/>
      <c r="P59" s="38"/>
      <c r="Q59" s="38"/>
      <c r="R59" s="38"/>
      <c r="S59" s="38"/>
      <c r="T59" s="38"/>
      <c r="U59" s="38"/>
      <c r="V59" s="38"/>
      <c r="W59" s="38"/>
      <c r="X59" s="38"/>
      <c r="Y59" s="38"/>
      <c r="Z59" s="38"/>
      <c r="AA59" s="38"/>
      <c r="AB59" s="38"/>
      <c r="AC59" s="38"/>
      <c r="AD59" s="38"/>
      <c r="AE59" s="38"/>
      <c r="AF59" s="38"/>
      <c r="AG59" s="38"/>
      <c r="AH59" s="40"/>
    </row>
    <row r="60" spans="1:34" ht="11.25">
      <c r="A60" s="99"/>
      <c r="B60" s="48" t="s">
        <v>72</v>
      </c>
      <c r="C60" s="49"/>
      <c r="D60" s="49"/>
      <c r="E60" s="49"/>
      <c r="F60" s="49"/>
      <c r="G60" s="49"/>
      <c r="H60" s="49"/>
      <c r="I60" s="49"/>
      <c r="J60" s="49"/>
      <c r="K60" s="49"/>
      <c r="L60" s="49"/>
      <c r="M60" s="49"/>
      <c r="N60" s="49"/>
      <c r="O60" s="49"/>
      <c r="P60" s="49"/>
      <c r="Q60" s="49"/>
      <c r="R60" s="49"/>
      <c r="S60" s="49"/>
      <c r="T60" s="50" t="s">
        <v>73</v>
      </c>
      <c r="U60" s="49"/>
      <c r="V60" s="49"/>
      <c r="W60" s="49"/>
      <c r="X60" s="49"/>
      <c r="Y60" s="49"/>
      <c r="Z60" s="49"/>
      <c r="AA60" s="49"/>
      <c r="AB60" s="49"/>
      <c r="AC60" s="49"/>
      <c r="AD60" s="49"/>
      <c r="AE60" s="49"/>
      <c r="AF60" s="49"/>
      <c r="AG60" s="51"/>
      <c r="AH60" s="40"/>
    </row>
    <row r="61" spans="1:34" ht="16.5" customHeight="1">
      <c r="A61" s="99"/>
      <c r="B61" s="52" t="s">
        <v>74</v>
      </c>
      <c r="C61" s="38"/>
      <c r="D61" s="38"/>
      <c r="E61" s="53"/>
      <c r="F61" s="53"/>
      <c r="G61" s="53"/>
      <c r="H61" s="53"/>
      <c r="I61" s="53"/>
      <c r="J61" s="53"/>
      <c r="K61" s="53"/>
      <c r="L61" s="53"/>
      <c r="M61" s="53"/>
      <c r="N61" s="53"/>
      <c r="O61" s="53"/>
      <c r="P61" s="53"/>
      <c r="Q61" s="53"/>
      <c r="R61" s="53"/>
      <c r="S61" s="38"/>
      <c r="T61" s="38" t="s">
        <v>74</v>
      </c>
      <c r="U61" s="38"/>
      <c r="V61" s="38"/>
      <c r="W61" s="53"/>
      <c r="X61" s="53"/>
      <c r="Y61" s="53"/>
      <c r="Z61" s="53"/>
      <c r="AA61" s="53"/>
      <c r="AB61" s="53"/>
      <c r="AC61" s="53"/>
      <c r="AD61" s="53"/>
      <c r="AE61" s="53"/>
      <c r="AF61" s="53"/>
      <c r="AG61" s="54"/>
      <c r="AH61" s="40"/>
    </row>
    <row r="62" spans="1:34" ht="16.5" customHeight="1">
      <c r="A62" s="99"/>
      <c r="B62" s="52" t="s">
        <v>75</v>
      </c>
      <c r="C62" s="38"/>
      <c r="D62" s="38"/>
      <c r="E62" s="53"/>
      <c r="F62" s="53"/>
      <c r="G62" s="53"/>
      <c r="H62" s="53"/>
      <c r="I62" s="53"/>
      <c r="J62" s="53"/>
      <c r="K62" s="53"/>
      <c r="L62" s="53"/>
      <c r="M62" s="53"/>
      <c r="N62" s="53"/>
      <c r="O62" s="53"/>
      <c r="P62" s="53"/>
      <c r="Q62" s="53"/>
      <c r="R62" s="53"/>
      <c r="S62" s="38"/>
      <c r="T62" s="38" t="s">
        <v>75</v>
      </c>
      <c r="U62" s="38"/>
      <c r="V62" s="38"/>
      <c r="W62" s="53"/>
      <c r="X62" s="53"/>
      <c r="Y62" s="53"/>
      <c r="Z62" s="53"/>
      <c r="AA62" s="53"/>
      <c r="AB62" s="53"/>
      <c r="AC62" s="53"/>
      <c r="AD62" s="53"/>
      <c r="AE62" s="53"/>
      <c r="AF62" s="53"/>
      <c r="AG62" s="54"/>
      <c r="AH62" s="40"/>
    </row>
    <row r="63" spans="1:34" ht="16.5" customHeight="1">
      <c r="A63" s="99"/>
      <c r="B63" s="52" t="s">
        <v>76</v>
      </c>
      <c r="C63" s="38"/>
      <c r="D63" s="38"/>
      <c r="E63" s="53"/>
      <c r="F63" s="53"/>
      <c r="G63" s="53"/>
      <c r="H63" s="53"/>
      <c r="I63" s="53"/>
      <c r="J63" s="38"/>
      <c r="K63" s="38" t="s">
        <v>77</v>
      </c>
      <c r="L63" s="38"/>
      <c r="M63" s="53"/>
      <c r="N63" s="53"/>
      <c r="O63" s="53"/>
      <c r="P63" s="53"/>
      <c r="Q63" s="53"/>
      <c r="R63" s="53"/>
      <c r="S63" s="38"/>
      <c r="T63" s="38" t="s">
        <v>76</v>
      </c>
      <c r="U63" s="38"/>
      <c r="V63" s="38"/>
      <c r="W63" s="53"/>
      <c r="X63" s="53"/>
      <c r="Y63" s="53"/>
      <c r="Z63" s="53"/>
      <c r="AA63" s="38"/>
      <c r="AB63" s="38" t="s">
        <v>77</v>
      </c>
      <c r="AC63" s="38"/>
      <c r="AD63" s="53"/>
      <c r="AE63" s="53"/>
      <c r="AF63" s="53"/>
      <c r="AG63" s="54"/>
      <c r="AH63" s="40"/>
    </row>
    <row r="64" spans="1:34" ht="3.75" customHeight="1">
      <c r="A64" s="99"/>
      <c r="B64" s="55"/>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7"/>
      <c r="AH64" s="40"/>
    </row>
    <row r="65" spans="1:34" ht="3.75" customHeight="1">
      <c r="A65" s="99"/>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40"/>
    </row>
    <row r="66" spans="1:34" ht="11.25">
      <c r="A66" s="99"/>
      <c r="B66" s="48" t="s">
        <v>78</v>
      </c>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51"/>
      <c r="AH66" s="40"/>
    </row>
    <row r="67" spans="1:34" ht="16.5" customHeight="1">
      <c r="A67" s="99"/>
      <c r="B67" s="52" t="s">
        <v>74</v>
      </c>
      <c r="C67" s="38"/>
      <c r="D67" s="38"/>
      <c r="E67" s="53"/>
      <c r="F67" s="53"/>
      <c r="G67" s="53"/>
      <c r="H67" s="53"/>
      <c r="I67" s="53"/>
      <c r="J67" s="53"/>
      <c r="K67" s="53"/>
      <c r="L67" s="53"/>
      <c r="M67" s="53"/>
      <c r="N67" s="53"/>
      <c r="O67" s="53"/>
      <c r="P67" s="53"/>
      <c r="Q67" s="53"/>
      <c r="R67" s="53"/>
      <c r="S67" s="38"/>
      <c r="T67" s="38" t="s">
        <v>76</v>
      </c>
      <c r="U67" s="38"/>
      <c r="V67" s="53"/>
      <c r="W67" s="53"/>
      <c r="X67" s="53"/>
      <c r="Y67" s="53"/>
      <c r="Z67" s="53"/>
      <c r="AA67" s="53"/>
      <c r="AB67" s="53"/>
      <c r="AC67" s="53"/>
      <c r="AD67" s="53"/>
      <c r="AE67" s="53"/>
      <c r="AF67" s="53"/>
      <c r="AG67" s="54"/>
      <c r="AH67" s="40"/>
    </row>
    <row r="68" spans="1:34" ht="16.5" customHeight="1">
      <c r="A68" s="99"/>
      <c r="B68" s="52" t="s">
        <v>75</v>
      </c>
      <c r="C68" s="38"/>
      <c r="D68" s="38"/>
      <c r="E68" s="53"/>
      <c r="F68" s="53"/>
      <c r="G68" s="53"/>
      <c r="H68" s="53"/>
      <c r="I68" s="53"/>
      <c r="J68" s="53"/>
      <c r="K68" s="53"/>
      <c r="L68" s="53"/>
      <c r="M68" s="53"/>
      <c r="N68" s="53"/>
      <c r="O68" s="53"/>
      <c r="P68" s="53"/>
      <c r="Q68" s="53"/>
      <c r="R68" s="53"/>
      <c r="S68" s="38"/>
      <c r="T68" s="38" t="s">
        <v>77</v>
      </c>
      <c r="U68" s="38"/>
      <c r="V68" s="53"/>
      <c r="W68" s="53"/>
      <c r="X68" s="53"/>
      <c r="Y68" s="53"/>
      <c r="Z68" s="53"/>
      <c r="AA68" s="53"/>
      <c r="AB68" s="53"/>
      <c r="AC68" s="53"/>
      <c r="AD68" s="53"/>
      <c r="AE68" s="53"/>
      <c r="AF68" s="53"/>
      <c r="AG68" s="54"/>
      <c r="AH68" s="40"/>
    </row>
    <row r="69" spans="1:34" ht="3.75" customHeight="1">
      <c r="A69" s="99"/>
      <c r="B69" s="55"/>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7"/>
      <c r="AH69" s="40"/>
    </row>
    <row r="70" spans="1:34" ht="3.75" customHeight="1" thickBot="1">
      <c r="A70" s="43"/>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4"/>
    </row>
  </sheetData>
  <sheetProtection password="CCFF" sheet="1" objects="1" scenarios="1"/>
  <mergeCells count="41">
    <mergeCell ref="A57:A69"/>
    <mergeCell ref="N39:O39"/>
    <mergeCell ref="J44:N44"/>
    <mergeCell ref="Y41:AH41"/>
    <mergeCell ref="Y42:AH42"/>
    <mergeCell ref="Y43:AH43"/>
    <mergeCell ref="J39:K39"/>
    <mergeCell ref="Y45:AH45"/>
    <mergeCell ref="M49:V49"/>
    <mergeCell ref="Y44:AH44"/>
    <mergeCell ref="M26:N26"/>
    <mergeCell ref="S26:T26"/>
    <mergeCell ref="Y33:AH33"/>
    <mergeCell ref="I24:R24"/>
    <mergeCell ref="Y28:AH28"/>
    <mergeCell ref="Y29:AH29"/>
    <mergeCell ref="Y27:AH27"/>
    <mergeCell ref="Y15:AH15"/>
    <mergeCell ref="Q33:W33"/>
    <mergeCell ref="Y17:AH17"/>
    <mergeCell ref="Y18:AH18"/>
    <mergeCell ref="Y19:AH19"/>
    <mergeCell ref="Y20:AH20"/>
    <mergeCell ref="Y30:AH30"/>
    <mergeCell ref="Y31:AH31"/>
    <mergeCell ref="Y32:AH32"/>
    <mergeCell ref="Y21:AH21"/>
    <mergeCell ref="Y40:AH40"/>
    <mergeCell ref="AD1:AH1"/>
    <mergeCell ref="A1:AC1"/>
    <mergeCell ref="L34:M34"/>
    <mergeCell ref="O34:U34"/>
    <mergeCell ref="Y34:AH34"/>
    <mergeCell ref="Y13:AH13"/>
    <mergeCell ref="O13:T13"/>
    <mergeCell ref="D13:J13"/>
    <mergeCell ref="A2:B7"/>
    <mergeCell ref="Y35:AH35"/>
    <mergeCell ref="Y36:AH36"/>
    <mergeCell ref="Y37:AH37"/>
    <mergeCell ref="Y39:AH39"/>
  </mergeCells>
  <printOptions/>
  <pageMargins left="0.37" right="0.36" top="0.48" bottom="0.42" header="0.42" footer="0"/>
  <pageSetup horizontalDpi="300" verticalDpi="3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dc:creator>
  <cp:keywords/>
  <dc:description/>
  <cp:lastModifiedBy>Ronel Wheeler</cp:lastModifiedBy>
  <cp:lastPrinted>2005-06-09T06:40:30Z</cp:lastPrinted>
  <dcterms:created xsi:type="dcterms:W3CDTF">2003-03-06T21:12:53Z</dcterms:created>
  <dcterms:modified xsi:type="dcterms:W3CDTF">2005-06-09T06:40:33Z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7177</vt:i4>
  </property>
</Properties>
</file>